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<sst xmlns="http://schemas.openxmlformats.org/spreadsheetml/2006/main" uniqueCount="206">
  <si>
    <t>Nevada Healthcare Quarterly Reports</t>
  </si>
  <si>
    <t>Acute Hospitals</t>
  </si>
  <si>
    <t>Financial Reports: 1st Quarter 2021 - 4th Quarter 2021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</si>
  <si>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</si>
  <si>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</si>
  <si>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</si>
  <si>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</si>
  <si>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</si>
  <si>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</si>
  <si>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</si>
  <si>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</si>
  <si>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</si>
  <si>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</si>
  <si>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</si>
  <si>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</si>
  <si>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</si>
  <si>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</si>
  <si>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</si>
  <si>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</si>
  <si>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</si>
  <si>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</si>
  <si>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</si>
  <si>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</si>
  <si>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</si>
  <si>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</si>
  <si>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</si>
  <si>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</si>
  <si>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</si>
  <si>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</si>
  <si>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</si>
  <si>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</si>
  <si>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</si>
  <si>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</si>
  <si>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</si>
  <si>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</si>
  <si>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</si>
  <si>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</si>
  <si>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</si>
  <si>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</si>
  <si>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</si>
  <si>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2021</t>
  </si>
  <si>
    <t>2nd Quarter 2021</t>
  </si>
  <si>
    <t>3rd Quarter 2021</t>
  </si>
  <si>
    <t>4th Quarter 2021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</si>
  <si>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</si>
  <si>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</si>
  <si>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</si>
  <si>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</si>
  <si>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</si>
  <si>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</si>
  <si>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</si>
  <si>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</si>
  <si>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</si>
  <si>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</si>
  <si>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</si>
  <si>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</si>
  <si>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</si>
  <si>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</si>
  <si>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</si>
  <si>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</si>
  <si>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</si>
  <si>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</si>
  <si>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</si>
  <si>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</si>
  <si>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</si>
  <si>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</si>
  <si>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</si>
  <si>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</si>
  <si>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</si>
  <si>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</si>
  <si>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</si>
  <si>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</si>
  <si>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</si>
  <si>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</si>
  <si>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</si>
  <si>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</si>
  <si>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</si>
  <si>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</si>
  <si>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</si>
  <si>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</si>
  <si>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</si>
  <si>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2021 - Delinquent</t>
  </si>
  <si>
    <t>2nd Quarter 2021 - Delinquent</t>
  </si>
  <si>
    <t>3rd Quarter 2021 - Delinquent</t>
  </si>
  <si>
    <t>4th Quarter 2021 -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</si>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</sst>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145</v>
      </c>
    </row>
    <row r="3" spans="1:13">
      <c r="A3" s="7" t="s">
        <v>20</v>
      </c>
    </row>
    <row r="4" spans="1:13">
      <c r="A4" s="8"/>
      <c r="C4" s="11" t="s">
        <v>146</v>
      </c>
      <c r="D4" s="9"/>
      <c r="E4" s="9"/>
      <c r="F4" s="9"/>
      <c r="G4" s="10"/>
      <c r="I4" s="11" t="s">
        <v>147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148</v>
      </c>
      <c r="D5" s="29" t="s">
        <v>149</v>
      </c>
      <c r="E5" s="29" t="s">
        <v>150</v>
      </c>
      <c r="F5" s="29" t="s">
        <v>151</v>
      </c>
      <c r="G5" s="31" t="s">
        <v>44</v>
      </c>
      <c r="H5" s="12"/>
      <c r="I5" s="23" t="s">
        <v>152</v>
      </c>
      <c r="J5" s="29" t="s">
        <v>153</v>
      </c>
      <c r="K5" s="29" t="s">
        <v>154</v>
      </c>
      <c r="L5" s="29" t="s">
        <v>155</v>
      </c>
      <c r="M5" s="31" t="s">
        <v>156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5485900.64</v>
      </c>
      <c r="D8" s="14">
        <v>197342658.81</v>
      </c>
      <c r="E8" s="14"/>
      <c r="F8" s="14">
        <v>700599.56</v>
      </c>
      <c r="G8" s="33">
        <v>250528318.72</v>
      </c>
      <c r="H8" s="12"/>
      <c r="I8" s="25">
        <v>-35338637.97</v>
      </c>
      <c r="J8" s="14"/>
      <c r="K8" s="14">
        <v>-35338637.97</v>
      </c>
      <c r="L8" s="14">
        <v>285866956.69</v>
      </c>
      <c r="M8" s="33">
        <v>250528318.72</v>
      </c>
    </row>
    <row r="9" spans="1:13">
      <c r="A9" s="20" t="s">
        <v>41</v>
      </c>
      <c r="B9" s="12"/>
      <c r="C9" s="25">
        <v>6009328.47</v>
      </c>
      <c r="D9" s="14">
        <v>199724349.98</v>
      </c>
      <c r="E9" s="14"/>
      <c r="F9" s="14">
        <v>784732.61</v>
      </c>
      <c r="G9" s="33">
        <v>254552561.6</v>
      </c>
      <c r="H9" s="12"/>
      <c r="I9" s="25">
        <v>-39061047.56</v>
      </c>
      <c r="J9" s="14"/>
      <c r="K9" s="14">
        <v>-39061047.56</v>
      </c>
      <c r="L9" s="14">
        <v>293613609.16</v>
      </c>
      <c r="M9" s="33">
        <v>254552561.6</v>
      </c>
    </row>
    <row r="10" spans="1:13">
      <c r="A10" s="20" t="s">
        <v>42</v>
      </c>
      <c r="B10" s="12"/>
      <c r="C10" s="25">
        <v>7546158.08</v>
      </c>
      <c r="D10" s="14">
        <v>200331998.81</v>
      </c>
      <c r="E10" s="14"/>
      <c r="F10" s="14">
        <v>761430.63</v>
      </c>
      <c r="G10" s="33">
        <v>263270933.79</v>
      </c>
      <c r="H10" s="12"/>
      <c r="I10" s="25">
        <v>-38313503.08</v>
      </c>
      <c r="J10" s="14"/>
      <c r="K10" s="14">
        <v>-38313503.08</v>
      </c>
      <c r="L10" s="14">
        <v>301584436.87</v>
      </c>
      <c r="M10" s="33">
        <v>263270933.79</v>
      </c>
    </row>
    <row r="11" spans="1:13">
      <c r="A11" s="20" t="s">
        <v>43</v>
      </c>
      <c r="B11" s="12"/>
      <c r="C11" s="25">
        <v>4514499.06</v>
      </c>
      <c r="D11" s="14">
        <v>200219801.48</v>
      </c>
      <c r="E11" s="14"/>
      <c r="F11" s="14">
        <v>915236.24</v>
      </c>
      <c r="G11" s="33">
        <v>259761442.99</v>
      </c>
      <c r="H11" s="12"/>
      <c r="I11" s="25">
        <v>-46112620.17</v>
      </c>
      <c r="J11" s="14"/>
      <c r="K11" s="14">
        <v>-46112620.17</v>
      </c>
      <c r="L11" s="14">
        <v>305874063.16</v>
      </c>
      <c r="M11" s="33">
        <v>259761442.99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6953294.1</v>
      </c>
      <c r="D15" s="14">
        <v>113603899.64</v>
      </c>
      <c r="E15" s="14">
        <v>38083864.66</v>
      </c>
      <c r="F15" s="14">
        <v>267037.06</v>
      </c>
      <c r="G15" s="33">
        <v>187869925.63</v>
      </c>
      <c r="H15" s="12"/>
      <c r="I15" s="25">
        <v>-121909204.87</v>
      </c>
      <c r="J15" s="14"/>
      <c r="K15" s="14">
        <v>-121909204.87</v>
      </c>
      <c r="L15" s="14">
        <v>309779130.5</v>
      </c>
      <c r="M15" s="33">
        <v>187869925.63</v>
      </c>
    </row>
    <row r="16" spans="1:13">
      <c r="A16" s="20" t="s">
        <v>41</v>
      </c>
      <c r="B16" s="12"/>
      <c r="C16" s="25">
        <v>6801218.83</v>
      </c>
      <c r="D16" s="14">
        <v>113939515.57</v>
      </c>
      <c r="E16" s="14">
        <v>38083864.66</v>
      </c>
      <c r="F16" s="14">
        <v>405699.62</v>
      </c>
      <c r="G16" s="33">
        <v>189613397.6</v>
      </c>
      <c r="H16" s="12"/>
      <c r="I16" s="25">
        <v>-120384605.57</v>
      </c>
      <c r="J16" s="14"/>
      <c r="K16" s="14">
        <v>-120384605.57</v>
      </c>
      <c r="L16" s="14">
        <v>309998003.17</v>
      </c>
      <c r="M16" s="33">
        <v>189613397.6</v>
      </c>
    </row>
    <row r="17" spans="1:13">
      <c r="A17" s="20" t="s">
        <v>42</v>
      </c>
      <c r="B17" s="12"/>
      <c r="C17" s="25">
        <v>8161949.59</v>
      </c>
      <c r="D17" s="14">
        <v>112575179.73</v>
      </c>
      <c r="E17" s="14">
        <v>38083864.66</v>
      </c>
      <c r="F17" s="14">
        <v>320382.6</v>
      </c>
      <c r="G17" s="33">
        <v>191419695.56</v>
      </c>
      <c r="H17" s="12"/>
      <c r="I17" s="25">
        <v>-117048635.15</v>
      </c>
      <c r="J17" s="14"/>
      <c r="K17" s="14">
        <v>-117048635.15</v>
      </c>
      <c r="L17" s="14">
        <v>308468330.71</v>
      </c>
      <c r="M17" s="33">
        <v>191419695.56</v>
      </c>
    </row>
    <row r="18" spans="1:13">
      <c r="A18" s="20" t="s">
        <v>43</v>
      </c>
      <c r="B18" s="12"/>
      <c r="C18" s="25">
        <v>7367052.19</v>
      </c>
      <c r="D18" s="14">
        <v>110847525.14</v>
      </c>
      <c r="E18" s="14">
        <v>38083864.66</v>
      </c>
      <c r="F18" s="14">
        <v>570112.94</v>
      </c>
      <c r="G18" s="33">
        <v>189197115.72</v>
      </c>
      <c r="H18" s="12"/>
      <c r="I18" s="25">
        <v>-115276621.77</v>
      </c>
      <c r="J18" s="14"/>
      <c r="K18" s="14">
        <v>-115276621.77</v>
      </c>
      <c r="L18" s="14">
        <v>304473737.49</v>
      </c>
      <c r="M18" s="33">
        <v>189197115.72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9615191</v>
      </c>
      <c r="D22" s="14">
        <v>274025</v>
      </c>
      <c r="E22" s="14"/>
      <c r="F22" s="14"/>
      <c r="G22" s="33">
        <v>12058903</v>
      </c>
      <c r="H22" s="12"/>
      <c r="I22" s="25">
        <v>1286871</v>
      </c>
      <c r="J22" s="14"/>
      <c r="K22" s="14">
        <v>1286871</v>
      </c>
      <c r="L22" s="14">
        <v>10772032</v>
      </c>
      <c r="M22" s="33">
        <v>12058903</v>
      </c>
    </row>
    <row r="23" spans="1:13">
      <c r="A23" s="20" t="s">
        <v>41</v>
      </c>
      <c r="B23" s="12"/>
      <c r="C23" s="25">
        <v>10590734</v>
      </c>
      <c r="D23" s="14">
        <v>262057</v>
      </c>
      <c r="E23" s="14"/>
      <c r="F23" s="14"/>
      <c r="G23" s="33">
        <v>13011669</v>
      </c>
      <c r="H23" s="12"/>
      <c r="I23" s="25">
        <v>1287527</v>
      </c>
      <c r="J23" s="14"/>
      <c r="K23" s="14">
        <v>1287527</v>
      </c>
      <c r="L23" s="14">
        <v>11724142</v>
      </c>
      <c r="M23" s="33">
        <v>13011669</v>
      </c>
    </row>
    <row r="24" spans="1:13">
      <c r="A24" s="20" t="s">
        <v>42</v>
      </c>
      <c r="B24" s="12"/>
      <c r="C24" s="25">
        <v>12043466</v>
      </c>
      <c r="D24" s="14">
        <v>273432</v>
      </c>
      <c r="E24" s="14"/>
      <c r="F24" s="14"/>
      <c r="G24" s="33">
        <v>15122400</v>
      </c>
      <c r="H24" s="12"/>
      <c r="I24" s="25">
        <v>1326451</v>
      </c>
      <c r="J24" s="14"/>
      <c r="K24" s="14">
        <v>1326451</v>
      </c>
      <c r="L24" s="14">
        <v>13795949</v>
      </c>
      <c r="M24" s="33">
        <v>15122400</v>
      </c>
    </row>
    <row r="25" spans="1:13">
      <c r="A25" s="20" t="s">
        <v>43</v>
      </c>
      <c r="B25" s="12"/>
      <c r="C25" s="25">
        <v>13176036</v>
      </c>
      <c r="D25" s="14">
        <v>261049</v>
      </c>
      <c r="E25" s="14"/>
      <c r="F25" s="14"/>
      <c r="G25" s="33">
        <v>16349243</v>
      </c>
      <c r="H25" s="12"/>
      <c r="I25" s="25">
        <v>1479609</v>
      </c>
      <c r="J25" s="14"/>
      <c r="K25" s="14">
        <v>1479609</v>
      </c>
      <c r="L25" s="14">
        <v>14869634</v>
      </c>
      <c r="M25" s="33">
        <v>16349243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14687443</v>
      </c>
      <c r="D29" s="14">
        <v>299638</v>
      </c>
      <c r="E29" s="14"/>
      <c r="F29" s="14"/>
      <c r="G29" s="33">
        <v>18907606</v>
      </c>
      <c r="H29" s="12"/>
      <c r="I29" s="25">
        <v>1915845</v>
      </c>
      <c r="J29" s="14"/>
      <c r="K29" s="14">
        <v>1915845</v>
      </c>
      <c r="L29" s="14">
        <v>16991761</v>
      </c>
      <c r="M29" s="33">
        <v>18907606</v>
      </c>
    </row>
    <row r="30" spans="1:13">
      <c r="A30" s="20" t="s">
        <v>41</v>
      </c>
      <c r="B30" s="12"/>
      <c r="C30" s="25">
        <v>17157056</v>
      </c>
      <c r="D30" s="14">
        <v>285684</v>
      </c>
      <c r="E30" s="14"/>
      <c r="F30" s="14"/>
      <c r="G30" s="33">
        <v>21240367</v>
      </c>
      <c r="H30" s="12"/>
      <c r="I30" s="25">
        <v>1946818</v>
      </c>
      <c r="J30" s="14"/>
      <c r="K30" s="14">
        <v>1946818</v>
      </c>
      <c r="L30" s="14">
        <v>19293549</v>
      </c>
      <c r="M30" s="33">
        <v>21240367</v>
      </c>
    </row>
    <row r="31" spans="1:13">
      <c r="A31" s="20" t="s">
        <v>42</v>
      </c>
      <c r="B31" s="12"/>
      <c r="C31" s="25">
        <v>20123727</v>
      </c>
      <c r="D31" s="14">
        <v>301216</v>
      </c>
      <c r="E31" s="14"/>
      <c r="F31" s="14"/>
      <c r="G31" s="33">
        <v>24740138</v>
      </c>
      <c r="H31" s="12"/>
      <c r="I31" s="25">
        <v>2463050</v>
      </c>
      <c r="J31" s="14"/>
      <c r="K31" s="14">
        <v>2463050</v>
      </c>
      <c r="L31" s="14">
        <v>22277088</v>
      </c>
      <c r="M31" s="33">
        <v>24740138</v>
      </c>
    </row>
    <row r="32" spans="1:13">
      <c r="A32" s="20" t="s">
        <v>43</v>
      </c>
      <c r="B32" s="12"/>
      <c r="C32" s="25">
        <v>20917502</v>
      </c>
      <c r="D32" s="14">
        <v>286534</v>
      </c>
      <c r="E32" s="14"/>
      <c r="F32" s="14"/>
      <c r="G32" s="33">
        <v>25449787</v>
      </c>
      <c r="H32" s="12"/>
      <c r="I32" s="25">
        <v>1590417</v>
      </c>
      <c r="J32" s="14"/>
      <c r="K32" s="14">
        <v>1590417</v>
      </c>
      <c r="L32" s="14">
        <v>23859370</v>
      </c>
      <c r="M32" s="33">
        <v>25449787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835486</v>
      </c>
      <c r="D36" s="14">
        <v>434292</v>
      </c>
      <c r="E36" s="14"/>
      <c r="F36" s="14"/>
      <c r="G36" s="33">
        <v>3020332</v>
      </c>
      <c r="H36" s="12"/>
      <c r="I36" s="25">
        <v>7971705</v>
      </c>
      <c r="J36" s="14"/>
      <c r="K36" s="14">
        <v>7971705</v>
      </c>
      <c r="L36" s="14">
        <v>-4951373</v>
      </c>
      <c r="M36" s="33">
        <v>3020332</v>
      </c>
    </row>
    <row r="37" spans="1:13">
      <c r="A37" s="20" t="s">
        <v>41</v>
      </c>
      <c r="B37" s="12"/>
      <c r="C37" s="25">
        <v>699923</v>
      </c>
      <c r="D37" s="14">
        <v>417110</v>
      </c>
      <c r="E37" s="14"/>
      <c r="F37" s="14"/>
      <c r="G37" s="33">
        <v>2747846</v>
      </c>
      <c r="H37" s="12"/>
      <c r="I37" s="25">
        <v>8131070</v>
      </c>
      <c r="J37" s="14"/>
      <c r="K37" s="14">
        <v>8131070</v>
      </c>
      <c r="L37" s="14">
        <v>-5383224</v>
      </c>
      <c r="M37" s="33">
        <v>2747846</v>
      </c>
    </row>
    <row r="38" spans="1:13">
      <c r="A38" s="20" t="s">
        <v>42</v>
      </c>
      <c r="B38" s="12"/>
      <c r="C38" s="25">
        <v>582069</v>
      </c>
      <c r="D38" s="14">
        <v>422701</v>
      </c>
      <c r="E38" s="14"/>
      <c r="F38" s="14"/>
      <c r="G38" s="33">
        <v>3054511</v>
      </c>
      <c r="H38" s="12"/>
      <c r="I38" s="25">
        <v>7995175</v>
      </c>
      <c r="J38" s="14"/>
      <c r="K38" s="14">
        <v>7995175</v>
      </c>
      <c r="L38" s="14">
        <v>-4940664</v>
      </c>
      <c r="M38" s="33">
        <v>3054511</v>
      </c>
    </row>
    <row r="39" spans="1:13">
      <c r="A39" s="20" t="s">
        <v>43</v>
      </c>
      <c r="B39" s="12"/>
      <c r="C39" s="25">
        <v>550511</v>
      </c>
      <c r="D39" s="14">
        <v>405108</v>
      </c>
      <c r="E39" s="14"/>
      <c r="F39" s="14"/>
      <c r="G39" s="33">
        <v>2969036</v>
      </c>
      <c r="H39" s="12"/>
      <c r="I39" s="25">
        <v>7946573</v>
      </c>
      <c r="J39" s="14"/>
      <c r="K39" s="14">
        <v>7946573</v>
      </c>
      <c r="L39" s="14">
        <v>-4977537</v>
      </c>
      <c r="M39" s="33">
        <v>2969036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748024</v>
      </c>
      <c r="D43" s="14">
        <v>105843</v>
      </c>
      <c r="E43" s="14"/>
      <c r="F43" s="14"/>
      <c r="G43" s="33">
        <v>2280055</v>
      </c>
      <c r="H43" s="12"/>
      <c r="I43" s="25">
        <v>9236549</v>
      </c>
      <c r="J43" s="14"/>
      <c r="K43" s="14">
        <v>9236549</v>
      </c>
      <c r="L43" s="14">
        <v>-6956494</v>
      </c>
      <c r="M43" s="33">
        <v>2280055</v>
      </c>
    </row>
    <row r="44" spans="1:13">
      <c r="A44" s="20" t="s">
        <v>41</v>
      </c>
      <c r="B44" s="12"/>
      <c r="C44" s="25">
        <v>619708</v>
      </c>
      <c r="D44" s="14">
        <v>142165</v>
      </c>
      <c r="E44" s="14"/>
      <c r="F44" s="14"/>
      <c r="G44" s="33">
        <v>1967272</v>
      </c>
      <c r="H44" s="12"/>
      <c r="I44" s="25">
        <v>9418308</v>
      </c>
      <c r="J44" s="14"/>
      <c r="K44" s="14">
        <v>9418308</v>
      </c>
      <c r="L44" s="14">
        <v>-7451036</v>
      </c>
      <c r="M44" s="33">
        <v>1967272</v>
      </c>
    </row>
    <row r="45" spans="1:13">
      <c r="A45" s="20" t="s">
        <v>42</v>
      </c>
      <c r="B45" s="12"/>
      <c r="C45" s="25">
        <v>685889</v>
      </c>
      <c r="D45" s="14">
        <v>137875</v>
      </c>
      <c r="E45" s="14"/>
      <c r="F45" s="14"/>
      <c r="G45" s="33">
        <v>2211047</v>
      </c>
      <c r="H45" s="12"/>
      <c r="I45" s="25">
        <v>9428208</v>
      </c>
      <c r="J45" s="14"/>
      <c r="K45" s="14">
        <v>9428208</v>
      </c>
      <c r="L45" s="14">
        <v>-7217161</v>
      </c>
      <c r="M45" s="33">
        <v>2211047</v>
      </c>
    </row>
    <row r="46" spans="1:13">
      <c r="A46" s="20" t="s">
        <v>43</v>
      </c>
      <c r="B46" s="12"/>
      <c r="C46" s="25">
        <v>576729</v>
      </c>
      <c r="D46" s="14">
        <v>141221</v>
      </c>
      <c r="E46" s="14"/>
      <c r="F46" s="14"/>
      <c r="G46" s="33">
        <v>2506309</v>
      </c>
      <c r="H46" s="12"/>
      <c r="I46" s="25">
        <v>9501096</v>
      </c>
      <c r="J46" s="14"/>
      <c r="K46" s="14">
        <v>9501096</v>
      </c>
      <c r="L46" s="14">
        <v>-6994787</v>
      </c>
      <c r="M46" s="33">
        <v>2506309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5097418.11</v>
      </c>
      <c r="D50" s="14">
        <v>227321669.08</v>
      </c>
      <c r="E50" s="14"/>
      <c r="F50" s="14">
        <v>611669.84</v>
      </c>
      <c r="G50" s="33">
        <v>275280347.15</v>
      </c>
      <c r="H50" s="12"/>
      <c r="I50" s="25">
        <v>171042369.47</v>
      </c>
      <c r="J50" s="14"/>
      <c r="K50" s="14">
        <v>171042369.47</v>
      </c>
      <c r="L50" s="14">
        <v>104237977.68</v>
      </c>
      <c r="M50" s="33">
        <v>275280347.15</v>
      </c>
    </row>
    <row r="51" spans="1:13">
      <c r="A51" s="20" t="s">
        <v>41</v>
      </c>
      <c r="B51" s="12"/>
      <c r="C51" s="25">
        <v>5930215.2</v>
      </c>
      <c r="D51" s="14">
        <v>252341932.48</v>
      </c>
      <c r="E51" s="14"/>
      <c r="F51" s="14">
        <v>714689.86</v>
      </c>
      <c r="G51" s="33">
        <v>304626951.23</v>
      </c>
      <c r="H51" s="12"/>
      <c r="I51" s="25">
        <v>192048824.57</v>
      </c>
      <c r="J51" s="14"/>
      <c r="K51" s="14">
        <v>192048824.57</v>
      </c>
      <c r="L51" s="14">
        <v>112578126.66</v>
      </c>
      <c r="M51" s="33">
        <v>304626951.23</v>
      </c>
    </row>
    <row r="52" spans="1:13">
      <c r="A52" s="20" t="s">
        <v>42</v>
      </c>
      <c r="B52" s="12"/>
      <c r="C52" s="25">
        <v>7059077.11</v>
      </c>
      <c r="D52" s="14">
        <v>263900514.16</v>
      </c>
      <c r="E52" s="14"/>
      <c r="F52" s="14">
        <v>613002.02</v>
      </c>
      <c r="G52" s="33">
        <v>319816896.93</v>
      </c>
      <c r="H52" s="12"/>
      <c r="I52" s="25">
        <v>202676812.08</v>
      </c>
      <c r="J52" s="14"/>
      <c r="K52" s="14">
        <v>202676812.08</v>
      </c>
      <c r="L52" s="14">
        <v>117140084.85</v>
      </c>
      <c r="M52" s="33">
        <v>319816896.93</v>
      </c>
    </row>
    <row r="53" spans="1:13">
      <c r="A53" s="20" t="s">
        <v>43</v>
      </c>
      <c r="B53" s="12"/>
      <c r="C53" s="25">
        <v>5049161.93</v>
      </c>
      <c r="D53" s="14">
        <v>269310440.88</v>
      </c>
      <c r="E53" s="14"/>
      <c r="F53" s="14">
        <v>862031.1</v>
      </c>
      <c r="G53" s="33">
        <v>324718182.36</v>
      </c>
      <c r="H53" s="12"/>
      <c r="I53" s="25">
        <v>199215077.3</v>
      </c>
      <c r="J53" s="14"/>
      <c r="K53" s="14">
        <v>199215077.3</v>
      </c>
      <c r="L53" s="14">
        <v>125503105.06</v>
      </c>
      <c r="M53" s="33">
        <v>324718182.36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27584654</v>
      </c>
      <c r="D57" s="14">
        <v>213467108</v>
      </c>
      <c r="E57" s="14">
        <v>19765828</v>
      </c>
      <c r="F57" s="14">
        <v>4553858</v>
      </c>
      <c r="G57" s="33">
        <v>343795522</v>
      </c>
      <c r="H57" s="12"/>
      <c r="I57" s="25">
        <v>45196529</v>
      </c>
      <c r="J57" s="14">
        <v>165275626</v>
      </c>
      <c r="K57" s="14">
        <v>210472155</v>
      </c>
      <c r="L57" s="14">
        <v>133323367</v>
      </c>
      <c r="M57" s="33">
        <v>343795522</v>
      </c>
    </row>
    <row r="58" spans="1:13">
      <c r="A58" s="20" t="s">
        <v>41</v>
      </c>
      <c r="B58" s="12"/>
      <c r="C58" s="25">
        <v>27192615</v>
      </c>
      <c r="D58" s="14">
        <v>215471743</v>
      </c>
      <c r="E58" s="14">
        <v>17906341</v>
      </c>
      <c r="F58" s="14">
        <v>4432489</v>
      </c>
      <c r="G58" s="33">
        <v>349921224</v>
      </c>
      <c r="H58" s="12"/>
      <c r="I58" s="25">
        <v>52206156</v>
      </c>
      <c r="J58" s="14">
        <v>149955708</v>
      </c>
      <c r="K58" s="14">
        <v>202161864</v>
      </c>
      <c r="L58" s="14">
        <v>147759360</v>
      </c>
      <c r="M58" s="33">
        <v>349921224</v>
      </c>
    </row>
    <row r="59" spans="1:13">
      <c r="A59" s="20" t="s">
        <v>42</v>
      </c>
      <c r="B59" s="12"/>
      <c r="C59" s="25">
        <v>27569739</v>
      </c>
      <c r="D59" s="14">
        <v>218642919</v>
      </c>
      <c r="E59" s="14">
        <v>17679340</v>
      </c>
      <c r="F59" s="14">
        <v>3951281</v>
      </c>
      <c r="G59" s="33">
        <v>367788498</v>
      </c>
      <c r="H59" s="12"/>
      <c r="I59" s="25">
        <v>53105145</v>
      </c>
      <c r="J59" s="14">
        <v>153154142</v>
      </c>
      <c r="K59" s="14">
        <v>206259287</v>
      </c>
      <c r="L59" s="14">
        <v>161529211</v>
      </c>
      <c r="M59" s="33">
        <v>367788498</v>
      </c>
    </row>
    <row r="60" spans="1:13">
      <c r="A60" s="20" t="s">
        <v>43</v>
      </c>
      <c r="B60" s="12"/>
      <c r="C60" s="25">
        <v>22360067</v>
      </c>
      <c r="D60" s="14">
        <v>218582631</v>
      </c>
      <c r="E60" s="14">
        <v>17526612</v>
      </c>
      <c r="F60" s="14">
        <v>3487312</v>
      </c>
      <c r="G60" s="33">
        <v>364447929</v>
      </c>
      <c r="H60" s="12"/>
      <c r="I60" s="25">
        <v>54043131</v>
      </c>
      <c r="J60" s="14">
        <v>130603654</v>
      </c>
      <c r="K60" s="14">
        <v>184646785</v>
      </c>
      <c r="L60" s="14">
        <v>179801144</v>
      </c>
      <c r="M60" s="33">
        <v>364447929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81595247.83</v>
      </c>
      <c r="D64" s="14">
        <v>18453246.85</v>
      </c>
      <c r="E64" s="14">
        <v>8538873.09</v>
      </c>
      <c r="F64" s="14"/>
      <c r="G64" s="33">
        <v>125621153.11</v>
      </c>
      <c r="H64" s="12"/>
      <c r="I64" s="25">
        <v>20060148.92</v>
      </c>
      <c r="J64" s="14">
        <v>23283645.08</v>
      </c>
      <c r="K64" s="14">
        <v>43343794</v>
      </c>
      <c r="L64" s="14">
        <v>82277359.11</v>
      </c>
      <c r="M64" s="33">
        <v>125621153.11</v>
      </c>
    </row>
    <row r="65" spans="1:13">
      <c r="A65" s="20" t="s">
        <v>41</v>
      </c>
      <c r="B65" s="12"/>
      <c r="C65" s="25">
        <v>87334960.4</v>
      </c>
      <c r="D65" s="14">
        <v>18027397.26</v>
      </c>
      <c r="E65" s="14">
        <v>8429657.83</v>
      </c>
      <c r="F65" s="14"/>
      <c r="G65" s="33">
        <v>131894465.4</v>
      </c>
      <c r="H65" s="12"/>
      <c r="I65" s="25">
        <v>21762260.89</v>
      </c>
      <c r="J65" s="14">
        <v>19254738.44</v>
      </c>
      <c r="K65" s="14">
        <v>41016999.33</v>
      </c>
      <c r="L65" s="14">
        <v>90877466.07</v>
      </c>
      <c r="M65" s="33">
        <v>131894465.4</v>
      </c>
    </row>
    <row r="66" spans="1:13">
      <c r="A66" s="20" t="s">
        <v>42</v>
      </c>
      <c r="B66" s="12"/>
      <c r="C66" s="25">
        <v>90267916.01</v>
      </c>
      <c r="D66" s="14">
        <v>17415509.77</v>
      </c>
      <c r="E66" s="14">
        <v>8319189.92</v>
      </c>
      <c r="F66" s="14"/>
      <c r="G66" s="33">
        <v>133721153.89</v>
      </c>
      <c r="H66" s="12"/>
      <c r="I66" s="25">
        <v>28853152.37</v>
      </c>
      <c r="J66" s="14">
        <v>9401444.8</v>
      </c>
      <c r="K66" s="14">
        <v>38254597.17</v>
      </c>
      <c r="L66" s="14">
        <v>95466556.72</v>
      </c>
      <c r="M66" s="33">
        <v>133721153.89</v>
      </c>
    </row>
    <row r="67" spans="1:13">
      <c r="A67" s="20" t="s">
        <v>43</v>
      </c>
      <c r="B67" s="12"/>
      <c r="C67" s="25">
        <v>91649571.1</v>
      </c>
      <c r="D67" s="14">
        <v>15864845.34</v>
      </c>
      <c r="E67" s="14">
        <v>8222034.37</v>
      </c>
      <c r="F67" s="14"/>
      <c r="G67" s="33">
        <v>133119154.22</v>
      </c>
      <c r="H67" s="12"/>
      <c r="I67" s="25">
        <v>25991294.59</v>
      </c>
      <c r="J67" s="14">
        <v>8369988.1</v>
      </c>
      <c r="K67" s="14">
        <v>34361282.69</v>
      </c>
      <c r="L67" s="14">
        <v>98757871.53</v>
      </c>
      <c r="M67" s="33">
        <v>133119154.22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14686958</v>
      </c>
      <c r="D71" s="14">
        <v>139078893</v>
      </c>
      <c r="E71" s="14"/>
      <c r="F71" s="14">
        <v>600000</v>
      </c>
      <c r="G71" s="33">
        <v>190815122</v>
      </c>
      <c r="H71" s="12"/>
      <c r="I71" s="25">
        <v>20637557</v>
      </c>
      <c r="J71" s="14">
        <v>56727405</v>
      </c>
      <c r="K71" s="14">
        <v>77364962</v>
      </c>
      <c r="L71" s="14">
        <v>113450160</v>
      </c>
      <c r="M71" s="33">
        <v>190815122</v>
      </c>
    </row>
    <row r="72" spans="1:13">
      <c r="A72" s="20" t="s">
        <v>41</v>
      </c>
      <c r="B72" s="12"/>
      <c r="C72" s="25">
        <v>13448332</v>
      </c>
      <c r="D72" s="14">
        <v>140594600</v>
      </c>
      <c r="E72" s="14"/>
      <c r="F72" s="14">
        <v>600000</v>
      </c>
      <c r="G72" s="33">
        <v>196234611</v>
      </c>
      <c r="H72" s="12"/>
      <c r="I72" s="25">
        <v>23889118</v>
      </c>
      <c r="J72" s="14">
        <v>49044671</v>
      </c>
      <c r="K72" s="14">
        <v>72933789</v>
      </c>
      <c r="L72" s="14">
        <v>123300822</v>
      </c>
      <c r="M72" s="33">
        <v>196234611</v>
      </c>
    </row>
    <row r="73" spans="1:13">
      <c r="A73" s="20" t="s">
        <v>42</v>
      </c>
      <c r="B73" s="12"/>
      <c r="C73" s="25">
        <v>16057791</v>
      </c>
      <c r="D73" s="14">
        <v>140121004</v>
      </c>
      <c r="E73" s="14">
        <v>4567014</v>
      </c>
      <c r="F73" s="14">
        <v>600000</v>
      </c>
      <c r="G73" s="33">
        <v>211506790</v>
      </c>
      <c r="H73" s="12"/>
      <c r="I73" s="25">
        <v>25399491</v>
      </c>
      <c r="J73" s="14">
        <v>48138808</v>
      </c>
      <c r="K73" s="14">
        <v>73538299</v>
      </c>
      <c r="L73" s="14">
        <v>137968491</v>
      </c>
      <c r="M73" s="33">
        <v>211506790</v>
      </c>
    </row>
    <row r="74" spans="1:13">
      <c r="A74" s="20" t="s">
        <v>43</v>
      </c>
      <c r="B74" s="12"/>
      <c r="C74" s="25">
        <v>12096441</v>
      </c>
      <c r="D74" s="14">
        <v>138179921</v>
      </c>
      <c r="E74" s="14">
        <v>4567014</v>
      </c>
      <c r="F74" s="14">
        <v>600000</v>
      </c>
      <c r="G74" s="33">
        <v>200715307</v>
      </c>
      <c r="H74" s="12"/>
      <c r="I74" s="25">
        <v>22815156</v>
      </c>
      <c r="J74" s="14">
        <v>32596563</v>
      </c>
      <c r="K74" s="14">
        <v>55411719</v>
      </c>
      <c r="L74" s="14">
        <v>145303588</v>
      </c>
      <c r="M74" s="33">
        <v>200715307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54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9150589.05</v>
      </c>
      <c r="D78" s="14">
        <v>120240810.42</v>
      </c>
      <c r="E78" s="14"/>
      <c r="F78" s="14">
        <v>340418.13</v>
      </c>
      <c r="G78" s="33">
        <v>187706284.01</v>
      </c>
      <c r="H78" s="12"/>
      <c r="I78" s="25">
        <v>-273960122.36</v>
      </c>
      <c r="J78" s="14"/>
      <c r="K78" s="14">
        <v>-273960122.36</v>
      </c>
      <c r="L78" s="14">
        <v>461666406.38</v>
      </c>
      <c r="M78" s="33">
        <v>187706284.02</v>
      </c>
    </row>
    <row r="79" spans="1:13">
      <c r="A79" s="20" t="s">
        <v>41</v>
      </c>
      <c r="B79" s="12"/>
      <c r="C79" s="25">
        <v>8547695.58</v>
      </c>
      <c r="D79" s="14">
        <v>119223194.55</v>
      </c>
      <c r="E79" s="14"/>
      <c r="F79" s="14">
        <v>434008.37</v>
      </c>
      <c r="G79" s="33">
        <v>187403528.94</v>
      </c>
      <c r="H79" s="12"/>
      <c r="I79" s="25">
        <v>-283874655.95</v>
      </c>
      <c r="J79" s="14"/>
      <c r="K79" s="14">
        <v>-283874655.95</v>
      </c>
      <c r="L79" s="14">
        <v>471278184.9</v>
      </c>
      <c r="M79" s="33">
        <v>187403528.95</v>
      </c>
    </row>
    <row r="80" spans="1:13">
      <c r="A80" s="20" t="s">
        <v>42</v>
      </c>
      <c r="B80" s="12"/>
      <c r="C80" s="25">
        <v>9322396.19</v>
      </c>
      <c r="D80" s="14">
        <v>117288441.94</v>
      </c>
      <c r="E80" s="14"/>
      <c r="F80" s="14">
        <v>386624.75</v>
      </c>
      <c r="G80" s="33">
        <v>191251677.47</v>
      </c>
      <c r="H80" s="12"/>
      <c r="I80" s="25">
        <v>-289762192.44</v>
      </c>
      <c r="J80" s="14"/>
      <c r="K80" s="14">
        <v>-289762192.44</v>
      </c>
      <c r="L80" s="14">
        <v>481013869.91</v>
      </c>
      <c r="M80" s="33">
        <v>191251677.47</v>
      </c>
    </row>
    <row r="81" spans="1:13">
      <c r="A81" s="20" t="s">
        <v>43</v>
      </c>
      <c r="B81" s="12"/>
      <c r="C81" s="25">
        <v>6809743.2</v>
      </c>
      <c r="D81" s="14">
        <v>116239533.39</v>
      </c>
      <c r="E81" s="14"/>
      <c r="F81" s="14">
        <v>702125.42</v>
      </c>
      <c r="G81" s="33">
        <v>190897396.07</v>
      </c>
      <c r="H81" s="12"/>
      <c r="I81" s="25">
        <v>-300852374.67</v>
      </c>
      <c r="J81" s="14"/>
      <c r="K81" s="14">
        <v>-300852374.67</v>
      </c>
      <c r="L81" s="14">
        <v>491749770.75</v>
      </c>
      <c r="M81" s="33">
        <v>190897396.08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55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-11211573</v>
      </c>
      <c r="D85" s="14">
        <v>24957971</v>
      </c>
      <c r="E85" s="14">
        <v>0</v>
      </c>
      <c r="F85" s="14">
        <v>10071776</v>
      </c>
      <c r="G85" s="33">
        <v>27370873</v>
      </c>
      <c r="H85" s="12"/>
      <c r="I85" s="25">
        <v>3556982</v>
      </c>
      <c r="J85" s="14">
        <v>239578396</v>
      </c>
      <c r="K85" s="14">
        <v>243135378</v>
      </c>
      <c r="L85" s="14">
        <v>-215764505</v>
      </c>
      <c r="M85" s="33">
        <v>27370873</v>
      </c>
    </row>
    <row r="86" spans="1:13">
      <c r="A86" s="20" t="s">
        <v>41</v>
      </c>
      <c r="B86" s="12"/>
      <c r="C86" s="25">
        <v>-10012718</v>
      </c>
      <c r="D86" s="14">
        <v>24877015</v>
      </c>
      <c r="E86" s="14">
        <v>0</v>
      </c>
      <c r="F86" s="14">
        <v>10363334</v>
      </c>
      <c r="G86" s="33">
        <v>29009617</v>
      </c>
      <c r="H86" s="12"/>
      <c r="I86" s="25">
        <v>921426</v>
      </c>
      <c r="J86" s="14">
        <v>241738403</v>
      </c>
      <c r="K86" s="14">
        <v>242659829</v>
      </c>
      <c r="L86" s="14">
        <v>-213650211</v>
      </c>
      <c r="M86" s="33">
        <v>29009618</v>
      </c>
    </row>
    <row r="87" spans="1:13">
      <c r="A87" s="20" t="s">
        <v>42</v>
      </c>
      <c r="B87" s="12"/>
      <c r="C87" s="25">
        <v>-7720754</v>
      </c>
      <c r="D87" s="14">
        <v>24508867</v>
      </c>
      <c r="E87" s="14">
        <v>0</v>
      </c>
      <c r="F87" s="14">
        <v>10720405</v>
      </c>
      <c r="G87" s="33">
        <v>31659529</v>
      </c>
      <c r="H87" s="12"/>
      <c r="I87" s="25">
        <v>2513981</v>
      </c>
      <c r="J87" s="14">
        <v>242805730</v>
      </c>
      <c r="K87" s="14">
        <v>245319711</v>
      </c>
      <c r="L87" s="14">
        <v>-213660184</v>
      </c>
      <c r="M87" s="33">
        <v>31659527</v>
      </c>
    </row>
    <row r="88" spans="1:13">
      <c r="A88" s="20" t="s">
        <v>43</v>
      </c>
      <c r="B88" s="12"/>
      <c r="C88" s="25">
        <v>-6871630</v>
      </c>
      <c r="D88" s="14">
        <v>24023678</v>
      </c>
      <c r="E88" s="14">
        <v>0</v>
      </c>
      <c r="F88" s="14">
        <v>10970102</v>
      </c>
      <c r="G88" s="33">
        <v>33247771</v>
      </c>
      <c r="H88" s="12"/>
      <c r="I88" s="25">
        <v>-189419</v>
      </c>
      <c r="J88" s="14">
        <v>243873057</v>
      </c>
      <c r="K88" s="14">
        <v>243683638</v>
      </c>
      <c r="L88" s="14">
        <v>-210435866</v>
      </c>
      <c r="M88" s="33">
        <v>33247772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56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-3484239</v>
      </c>
      <c r="D92" s="14">
        <v>143439064</v>
      </c>
      <c r="E92" s="14">
        <v>0</v>
      </c>
      <c r="F92" s="14">
        <v>10773049</v>
      </c>
      <c r="G92" s="33">
        <v>184977285</v>
      </c>
      <c r="H92" s="12"/>
      <c r="I92" s="25">
        <v>37364596</v>
      </c>
      <c r="J92" s="14">
        <v>211658800</v>
      </c>
      <c r="K92" s="14">
        <v>249023396</v>
      </c>
      <c r="L92" s="14">
        <v>-64046112</v>
      </c>
      <c r="M92" s="33">
        <v>184977284</v>
      </c>
    </row>
    <row r="93" spans="1:13">
      <c r="A93" s="20" t="s">
        <v>41</v>
      </c>
      <c r="B93" s="12"/>
      <c r="C93" s="25">
        <v>-244465</v>
      </c>
      <c r="D93" s="14">
        <v>142460858</v>
      </c>
      <c r="E93" s="14">
        <v>0</v>
      </c>
      <c r="F93" s="14">
        <v>11533723</v>
      </c>
      <c r="G93" s="33">
        <v>185154783</v>
      </c>
      <c r="H93" s="12"/>
      <c r="I93" s="25">
        <v>30972898</v>
      </c>
      <c r="J93" s="14">
        <v>217297417</v>
      </c>
      <c r="K93" s="14">
        <v>248270315</v>
      </c>
      <c r="L93" s="14">
        <v>-63115531</v>
      </c>
      <c r="M93" s="33">
        <v>185154784</v>
      </c>
    </row>
    <row r="94" spans="1:13">
      <c r="A94" s="20" t="s">
        <v>42</v>
      </c>
      <c r="B94" s="12"/>
      <c r="C94" s="25">
        <v>-3666606</v>
      </c>
      <c r="D94" s="14">
        <v>141079947</v>
      </c>
      <c r="E94" s="14">
        <v>0</v>
      </c>
      <c r="F94" s="14">
        <v>14229600</v>
      </c>
      <c r="G94" s="33">
        <v>189699614</v>
      </c>
      <c r="H94" s="12"/>
      <c r="I94" s="25">
        <v>35061594</v>
      </c>
      <c r="J94" s="14">
        <v>216749052</v>
      </c>
      <c r="K94" s="14">
        <v>251810646</v>
      </c>
      <c r="L94" s="14">
        <v>-62111031</v>
      </c>
      <c r="M94" s="33">
        <v>189699615</v>
      </c>
    </row>
    <row r="95" spans="1:13">
      <c r="A95" s="20" t="s">
        <v>43</v>
      </c>
      <c r="B95" s="12"/>
      <c r="C95" s="25">
        <v>-8165301</v>
      </c>
      <c r="D95" s="14">
        <v>139392883</v>
      </c>
      <c r="E95" s="14">
        <v>0</v>
      </c>
      <c r="F95" s="14">
        <v>13742459</v>
      </c>
      <c r="G95" s="33">
        <v>185172938</v>
      </c>
      <c r="H95" s="12"/>
      <c r="I95" s="25">
        <v>31414775</v>
      </c>
      <c r="J95" s="14">
        <v>219375324</v>
      </c>
      <c r="K95" s="14">
        <v>250790099</v>
      </c>
      <c r="L95" s="14">
        <v>-65617161</v>
      </c>
      <c r="M95" s="33">
        <v>185172938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57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127915774</v>
      </c>
      <c r="D99" s="14">
        <v>244832216</v>
      </c>
      <c r="E99" s="14">
        <v>0</v>
      </c>
      <c r="F99" s="14">
        <v>27069157</v>
      </c>
      <c r="G99" s="33">
        <v>494284841</v>
      </c>
      <c r="H99" s="12"/>
      <c r="I99" s="25">
        <v>105268032</v>
      </c>
      <c r="J99" s="14">
        <v>111559719</v>
      </c>
      <c r="K99" s="14">
        <v>216827751</v>
      </c>
      <c r="L99" s="14">
        <v>277457089</v>
      </c>
      <c r="M99" s="33">
        <v>494284840</v>
      </c>
    </row>
    <row r="100" spans="1:13">
      <c r="A100" s="20" t="s">
        <v>41</v>
      </c>
      <c r="B100" s="12"/>
      <c r="C100" s="25">
        <v>126986733</v>
      </c>
      <c r="D100" s="14">
        <v>242738321</v>
      </c>
      <c r="E100" s="14">
        <v>0</v>
      </c>
      <c r="F100" s="14">
        <v>27653792</v>
      </c>
      <c r="G100" s="33">
        <v>494212369</v>
      </c>
      <c r="H100" s="12"/>
      <c r="I100" s="25">
        <v>80892102</v>
      </c>
      <c r="J100" s="14">
        <v>111030126</v>
      </c>
      <c r="K100" s="14">
        <v>191922228</v>
      </c>
      <c r="L100" s="14">
        <v>302290140</v>
      </c>
      <c r="M100" s="33">
        <v>494212368</v>
      </c>
    </row>
    <row r="101" spans="1:13">
      <c r="A101" s="20" t="s">
        <v>42</v>
      </c>
      <c r="B101" s="12"/>
      <c r="C101" s="25">
        <v>142998821</v>
      </c>
      <c r="D101" s="14">
        <v>238873562</v>
      </c>
      <c r="E101" s="14">
        <v>0</v>
      </c>
      <c r="F101" s="14">
        <v>28782613</v>
      </c>
      <c r="G101" s="33">
        <v>517720866</v>
      </c>
      <c r="H101" s="12"/>
      <c r="I101" s="25">
        <v>93095742</v>
      </c>
      <c r="J101" s="14">
        <v>107397169</v>
      </c>
      <c r="K101" s="14">
        <v>200492911</v>
      </c>
      <c r="L101" s="14">
        <v>317227956</v>
      </c>
      <c r="M101" s="33">
        <v>517720867</v>
      </c>
    </row>
    <row r="102" spans="1:13">
      <c r="A102" s="20" t="s">
        <v>43</v>
      </c>
      <c r="B102" s="12"/>
      <c r="C102" s="25">
        <v>135823394</v>
      </c>
      <c r="D102" s="14">
        <v>236336670</v>
      </c>
      <c r="E102" s="14">
        <v>0</v>
      </c>
      <c r="F102" s="14">
        <v>31222025</v>
      </c>
      <c r="G102" s="33">
        <v>507139539</v>
      </c>
      <c r="H102" s="12"/>
      <c r="I102" s="25">
        <v>76749353</v>
      </c>
      <c r="J102" s="14">
        <v>105124294</v>
      </c>
      <c r="K102" s="14">
        <v>181873647</v>
      </c>
      <c r="L102" s="14">
        <v>325265890</v>
      </c>
      <c r="M102" s="33">
        <v>507139537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58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10555692.11</v>
      </c>
      <c r="D106" s="14">
        <v>123485393.7</v>
      </c>
      <c r="E106" s="14">
        <v>2906967.26</v>
      </c>
      <c r="F106" s="14">
        <v>1072757.08</v>
      </c>
      <c r="G106" s="33">
        <v>207230724.12</v>
      </c>
      <c r="H106" s="12"/>
      <c r="I106" s="25">
        <v>-674796683.02</v>
      </c>
      <c r="J106" s="14"/>
      <c r="K106" s="14">
        <v>-674796683.02</v>
      </c>
      <c r="L106" s="14">
        <v>882027407.14</v>
      </c>
      <c r="M106" s="33">
        <v>207230724.12</v>
      </c>
    </row>
    <row r="107" spans="1:13">
      <c r="A107" s="20" t="s">
        <v>41</v>
      </c>
      <c r="B107" s="12"/>
      <c r="C107" s="25">
        <v>9697421.19</v>
      </c>
      <c r="D107" s="14">
        <v>121326382.23</v>
      </c>
      <c r="E107" s="14">
        <v>2906967.26</v>
      </c>
      <c r="F107" s="14">
        <v>1157749.41</v>
      </c>
      <c r="G107" s="33">
        <v>208268467.65</v>
      </c>
      <c r="H107" s="12"/>
      <c r="I107" s="25">
        <v>-691944847.85</v>
      </c>
      <c r="J107" s="14"/>
      <c r="K107" s="14">
        <v>-691944847.85</v>
      </c>
      <c r="L107" s="14">
        <v>900213315.5</v>
      </c>
      <c r="M107" s="33">
        <v>208268467.65</v>
      </c>
    </row>
    <row r="108" spans="1:13">
      <c r="A108" s="20" t="s">
        <v>42</v>
      </c>
      <c r="B108" s="12"/>
      <c r="C108" s="25">
        <v>11823007.57</v>
      </c>
      <c r="D108" s="14">
        <v>120249968.24</v>
      </c>
      <c r="E108" s="14">
        <v>2906967.26</v>
      </c>
      <c r="F108" s="14">
        <v>1048280.16</v>
      </c>
      <c r="G108" s="33">
        <v>210100904.42</v>
      </c>
      <c r="H108" s="12"/>
      <c r="I108" s="25">
        <v>-708270703.19</v>
      </c>
      <c r="J108" s="14"/>
      <c r="K108" s="14">
        <v>-708270703.19</v>
      </c>
      <c r="L108" s="14">
        <v>918371607.61</v>
      </c>
      <c r="M108" s="33">
        <v>210100904.42</v>
      </c>
    </row>
    <row r="109" spans="1:13">
      <c r="A109" s="20" t="s">
        <v>43</v>
      </c>
      <c r="B109" s="12"/>
      <c r="C109" s="25">
        <v>10664049.49</v>
      </c>
      <c r="D109" s="14">
        <v>116599826.38</v>
      </c>
      <c r="E109" s="14">
        <v>2906967.26</v>
      </c>
      <c r="F109" s="14">
        <v>1349085.05</v>
      </c>
      <c r="G109" s="33">
        <v>210391280.24</v>
      </c>
      <c r="H109" s="12"/>
      <c r="I109" s="25">
        <v>-730405614.26</v>
      </c>
      <c r="J109" s="14"/>
      <c r="K109" s="14">
        <v>-730405614.26</v>
      </c>
      <c r="L109" s="14">
        <v>940796894.5</v>
      </c>
      <c r="M109" s="33">
        <v>210391280.24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59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21507040</v>
      </c>
      <c r="D113" s="14">
        <v>305501727</v>
      </c>
      <c r="E113" s="14">
        <v>19015679</v>
      </c>
      <c r="F113" s="14">
        <v>-5684822</v>
      </c>
      <c r="G113" s="33">
        <v>448388603</v>
      </c>
      <c r="H113" s="12"/>
      <c r="I113" s="25">
        <v>62090126</v>
      </c>
      <c r="J113" s="14">
        <v>110266507</v>
      </c>
      <c r="K113" s="14">
        <v>172356633</v>
      </c>
      <c r="L113" s="14">
        <v>276031970</v>
      </c>
      <c r="M113" s="33">
        <v>448388603</v>
      </c>
    </row>
    <row r="114" spans="1:13">
      <c r="A114" s="20" t="s">
        <v>41</v>
      </c>
      <c r="B114" s="12"/>
      <c r="C114" s="25">
        <v>20892386</v>
      </c>
      <c r="D114" s="14">
        <v>308445074</v>
      </c>
      <c r="E114" s="14">
        <v>19015679</v>
      </c>
      <c r="F114" s="14">
        <v>-5970243</v>
      </c>
      <c r="G114" s="33">
        <v>457196375</v>
      </c>
      <c r="H114" s="12"/>
      <c r="I114" s="25">
        <v>73636952</v>
      </c>
      <c r="J114" s="14">
        <v>84844256</v>
      </c>
      <c r="K114" s="14">
        <v>158481208</v>
      </c>
      <c r="L114" s="14">
        <v>298715167</v>
      </c>
      <c r="M114" s="33">
        <v>457196375</v>
      </c>
    </row>
    <row r="115" spans="1:13">
      <c r="A115" s="20" t="s">
        <v>42</v>
      </c>
      <c r="B115" s="12"/>
      <c r="C115" s="25">
        <v>22434778</v>
      </c>
      <c r="D115" s="14">
        <v>320161622</v>
      </c>
      <c r="E115" s="14">
        <v>19015679</v>
      </c>
      <c r="F115" s="14">
        <v>-6438230</v>
      </c>
      <c r="G115" s="33">
        <v>483377991</v>
      </c>
      <c r="H115" s="12"/>
      <c r="I115" s="25">
        <v>79653083</v>
      </c>
      <c r="J115" s="14">
        <v>86167505</v>
      </c>
      <c r="K115" s="14">
        <v>165820588</v>
      </c>
      <c r="L115" s="14">
        <v>318032836</v>
      </c>
      <c r="M115" s="33">
        <v>483853424</v>
      </c>
    </row>
    <row r="116" spans="1:13">
      <c r="A116" s="20" t="s">
        <v>43</v>
      </c>
      <c r="B116" s="12"/>
      <c r="C116" s="25">
        <v>22146075</v>
      </c>
      <c r="D116" s="14">
        <v>329212139</v>
      </c>
      <c r="E116" s="14">
        <v>19015679</v>
      </c>
      <c r="F116" s="14">
        <v>13344767</v>
      </c>
      <c r="G116" s="33">
        <v>498033512</v>
      </c>
      <c r="H116" s="12"/>
      <c r="I116" s="25">
        <v>71980217</v>
      </c>
      <c r="J116" s="14">
        <v>101045635</v>
      </c>
      <c r="K116" s="14">
        <v>173025852</v>
      </c>
      <c r="L116" s="14">
        <v>325007660</v>
      </c>
      <c r="M116" s="33">
        <v>498033512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60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249845780</v>
      </c>
      <c r="D120" s="14">
        <v>204007250</v>
      </c>
      <c r="E120" s="14"/>
      <c r="F120" s="14">
        <v>85156</v>
      </c>
      <c r="G120" s="33">
        <v>657037222</v>
      </c>
      <c r="H120" s="12"/>
      <c r="I120" s="25">
        <v>133504854</v>
      </c>
      <c r="J120" s="14">
        <v>886786933</v>
      </c>
      <c r="K120" s="14">
        <v>1020291787</v>
      </c>
      <c r="L120" s="14">
        <v>-363254565</v>
      </c>
      <c r="M120" s="33">
        <v>657037222</v>
      </c>
    </row>
    <row r="121" spans="1:13">
      <c r="A121" s="20" t="s">
        <v>41</v>
      </c>
      <c r="B121" s="12"/>
      <c r="C121" s="25">
        <v>259250030</v>
      </c>
      <c r="D121" s="14">
        <v>203692234</v>
      </c>
      <c r="E121" s="14"/>
      <c r="F121" s="14">
        <v>85156</v>
      </c>
      <c r="G121" s="33">
        <v>723392663</v>
      </c>
      <c r="H121" s="12"/>
      <c r="I121" s="25">
        <v>149510541</v>
      </c>
      <c r="J121" s="14">
        <v>877256193</v>
      </c>
      <c r="K121" s="14">
        <v>1026766734</v>
      </c>
      <c r="L121" s="14">
        <v>-303374071</v>
      </c>
      <c r="M121" s="33">
        <v>723392663</v>
      </c>
    </row>
    <row r="122" spans="1:13">
      <c r="A122" s="20" t="s">
        <v>42</v>
      </c>
      <c r="B122" s="12"/>
      <c r="C122" s="25">
        <v>313657377</v>
      </c>
      <c r="D122" s="14">
        <v>201931209</v>
      </c>
      <c r="E122" s="14"/>
      <c r="F122" s="14">
        <v>85156</v>
      </c>
      <c r="G122" s="33">
        <v>694676345</v>
      </c>
      <c r="H122" s="12"/>
      <c r="I122" s="25">
        <v>130459697</v>
      </c>
      <c r="J122" s="14">
        <v>888208301</v>
      </c>
      <c r="K122" s="14">
        <v>1018667998</v>
      </c>
      <c r="L122" s="14">
        <v>-323991653</v>
      </c>
      <c r="M122" s="33">
        <v>694676345</v>
      </c>
    </row>
    <row r="123" spans="1:13">
      <c r="A123" s="20" t="s">
        <v>43</v>
      </c>
      <c r="B123" s="12"/>
      <c r="C123" s="25">
        <v>320916150</v>
      </c>
      <c r="D123" s="14">
        <v>199497465</v>
      </c>
      <c r="E123" s="14"/>
      <c r="F123" s="14">
        <v>85156</v>
      </c>
      <c r="G123" s="33">
        <v>708467494</v>
      </c>
      <c r="H123" s="12"/>
      <c r="I123" s="25">
        <v>139606404</v>
      </c>
      <c r="J123" s="14">
        <v>876605910</v>
      </c>
      <c r="K123" s="14">
        <v>1016212314</v>
      </c>
      <c r="L123" s="14">
        <v>-307744820</v>
      </c>
      <c r="M123" s="33">
        <v>708467494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61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11619582.86</v>
      </c>
      <c r="D127" s="14">
        <v>96454552.25</v>
      </c>
      <c r="E127" s="14">
        <v>2607117.71</v>
      </c>
      <c r="F127" s="14">
        <v>963573.77</v>
      </c>
      <c r="G127" s="33">
        <v>146726810.3</v>
      </c>
      <c r="H127" s="12"/>
      <c r="I127" s="25">
        <v>-301952124.15</v>
      </c>
      <c r="J127" s="14">
        <v>15374500</v>
      </c>
      <c r="K127" s="14">
        <v>-286577624.15</v>
      </c>
      <c r="L127" s="14">
        <v>433304434.45</v>
      </c>
      <c r="M127" s="33">
        <v>146726810.3</v>
      </c>
    </row>
    <row r="128" spans="1:13">
      <c r="A128" s="20" t="s">
        <v>41</v>
      </c>
      <c r="B128" s="12"/>
      <c r="C128" s="25">
        <v>10745307.26</v>
      </c>
      <c r="D128" s="14">
        <v>96336002.37</v>
      </c>
      <c r="E128" s="14">
        <v>2607117.71</v>
      </c>
      <c r="F128" s="14">
        <v>1029201.82</v>
      </c>
      <c r="G128" s="33">
        <v>149344858.88</v>
      </c>
      <c r="H128" s="12"/>
      <c r="I128" s="25">
        <v>-302063979.01</v>
      </c>
      <c r="J128" s="14">
        <v>15374500</v>
      </c>
      <c r="K128" s="14">
        <v>-286689479.01</v>
      </c>
      <c r="L128" s="14">
        <v>436034337.89</v>
      </c>
      <c r="M128" s="33">
        <v>149344858.88</v>
      </c>
    </row>
    <row r="129" spans="1:13">
      <c r="A129" s="20" t="s">
        <v>42</v>
      </c>
      <c r="B129" s="12"/>
      <c r="C129" s="25">
        <v>13572203.33</v>
      </c>
      <c r="D129" s="14">
        <v>95631801.26</v>
      </c>
      <c r="E129" s="14">
        <v>2607117.71</v>
      </c>
      <c r="F129" s="14">
        <v>956249.55</v>
      </c>
      <c r="G129" s="33">
        <v>153418984.21</v>
      </c>
      <c r="H129" s="12"/>
      <c r="I129" s="25">
        <v>-294008464.3</v>
      </c>
      <c r="J129" s="14">
        <v>15374500</v>
      </c>
      <c r="K129" s="14">
        <v>-278633964.3</v>
      </c>
      <c r="L129" s="14">
        <v>432052948.51</v>
      </c>
      <c r="M129" s="33">
        <v>153418984.21</v>
      </c>
    </row>
    <row r="130" spans="1:13">
      <c r="A130" s="20" t="s">
        <v>43</v>
      </c>
      <c r="B130" s="12"/>
      <c r="C130" s="25">
        <v>10687461.49</v>
      </c>
      <c r="D130" s="14">
        <v>95188897.68</v>
      </c>
      <c r="E130" s="14">
        <v>2607117.71</v>
      </c>
      <c r="F130" s="14">
        <v>1106153.29</v>
      </c>
      <c r="G130" s="33">
        <v>147560481.35</v>
      </c>
      <c r="H130" s="12"/>
      <c r="I130" s="25">
        <v>-298539576.5</v>
      </c>
      <c r="J130" s="14">
        <v>15374500</v>
      </c>
      <c r="K130" s="14">
        <v>-283165076.5</v>
      </c>
      <c r="L130" s="14">
        <v>430725557.85</v>
      </c>
      <c r="M130" s="33">
        <v>147560481.35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35" t="str">
        <f>G12+G19+G26+G33+G40+G47+G54+G61+G68+G75+G82+G89+G96+G103+G110+G117+G124+G131</f>
        <v>0</v>
      </c>
      <c r="H133" s="13"/>
      <c r="I133" s="27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</row>
    <row r="134" spans="1:13">
      <c r="A134" s="18"/>
      <c r="B134" s="12"/>
      <c r="C134" s="24"/>
      <c r="D134" s="12"/>
      <c r="E134" s="12"/>
      <c r="F134" s="12"/>
      <c r="G134" s="32"/>
      <c r="H134" s="12"/>
      <c r="I134" s="24"/>
      <c r="J134" s="12"/>
      <c r="K134" s="12"/>
      <c r="L134" s="12"/>
      <c r="M134" s="32"/>
    </row>
    <row r="135" spans="1:13">
      <c r="A135" s="19" t="s">
        <v>63</v>
      </c>
      <c r="B135" s="12"/>
      <c r="C135" s="24"/>
      <c r="D135" s="12"/>
      <c r="E135" s="12"/>
      <c r="F135" s="12"/>
      <c r="G135" s="32"/>
      <c r="H135" s="12"/>
      <c r="I135" s="24"/>
      <c r="J135" s="12"/>
      <c r="K135" s="12"/>
      <c r="L135" s="12"/>
      <c r="M135" s="32"/>
    </row>
    <row r="136" spans="1:13">
      <c r="A136" s="20" t="s">
        <v>40</v>
      </c>
      <c r="B136" s="12"/>
      <c r="C136" s="25">
        <v>6732379</v>
      </c>
      <c r="D136" s="14">
        <v>19416175</v>
      </c>
      <c r="E136" s="14">
        <v>0</v>
      </c>
      <c r="F136" s="14">
        <v>263806</v>
      </c>
      <c r="G136" s="33">
        <v>32980517</v>
      </c>
      <c r="H136" s="12"/>
      <c r="I136" s="25">
        <v>3975982</v>
      </c>
      <c r="J136" s="14">
        <v>8097840</v>
      </c>
      <c r="K136" s="14">
        <v>12073822</v>
      </c>
      <c r="L136" s="14">
        <v>20906695</v>
      </c>
      <c r="M136" s="33">
        <v>32980517</v>
      </c>
    </row>
    <row r="137" spans="1:13">
      <c r="A137" s="20" t="s">
        <v>41</v>
      </c>
      <c r="B137" s="12"/>
      <c r="C137" s="25">
        <v>8666683</v>
      </c>
      <c r="D137" s="14">
        <v>19662158</v>
      </c>
      <c r="E137" s="14">
        <v>0</v>
      </c>
      <c r="F137" s="14">
        <v>213485</v>
      </c>
      <c r="G137" s="33">
        <v>35443090</v>
      </c>
      <c r="H137" s="12"/>
      <c r="I137" s="25">
        <v>5123111</v>
      </c>
      <c r="J137" s="14">
        <v>8035401</v>
      </c>
      <c r="K137" s="14">
        <v>13158512</v>
      </c>
      <c r="L137" s="14">
        <v>22284578</v>
      </c>
      <c r="M137" s="33">
        <v>35443090</v>
      </c>
    </row>
    <row r="138" spans="1:13">
      <c r="A138" s="20" t="s">
        <v>42</v>
      </c>
      <c r="B138" s="12"/>
      <c r="C138" s="25">
        <v>9020945</v>
      </c>
      <c r="D138" s="14">
        <v>21403015</v>
      </c>
      <c r="E138" s="14">
        <v>0</v>
      </c>
      <c r="F138" s="14">
        <v>198792</v>
      </c>
      <c r="G138" s="33">
        <v>39103504</v>
      </c>
      <c r="H138" s="12"/>
      <c r="I138" s="25">
        <v>6017930</v>
      </c>
      <c r="J138" s="14">
        <v>8527340</v>
      </c>
      <c r="K138" s="14">
        <v>14545270</v>
      </c>
      <c r="L138" s="14">
        <v>24558234</v>
      </c>
      <c r="M138" s="33">
        <v>39103504</v>
      </c>
    </row>
    <row r="139" spans="1:13">
      <c r="A139" s="20" t="s">
        <v>43</v>
      </c>
      <c r="B139" s="12"/>
      <c r="C139" s="25">
        <v>8085643</v>
      </c>
      <c r="D139" s="14">
        <v>21471913</v>
      </c>
      <c r="E139" s="14">
        <v>0</v>
      </c>
      <c r="F139" s="14">
        <v>184004</v>
      </c>
      <c r="G139" s="33">
        <v>38382902</v>
      </c>
      <c r="H139" s="12"/>
      <c r="I139" s="25">
        <v>4035685</v>
      </c>
      <c r="J139" s="14">
        <v>15557223</v>
      </c>
      <c r="K139" s="14">
        <v>19592908</v>
      </c>
      <c r="L139" s="14">
        <v>18789994</v>
      </c>
      <c r="M139" s="33">
        <v>38382902</v>
      </c>
    </row>
    <row r="140" spans="1:1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34" t="str">
        <f>SUM(G136:G139)</f>
        <v>0</v>
      </c>
      <c r="H140" s="12"/>
      <c r="I140" s="26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34" t="str">
        <f>SUM(M136:M139)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64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49940608</v>
      </c>
      <c r="D143" s="14">
        <v>20923194</v>
      </c>
      <c r="E143" s="14"/>
      <c r="F143" s="14"/>
      <c r="G143" s="33">
        <v>75209452</v>
      </c>
      <c r="H143" s="12"/>
      <c r="I143" s="25">
        <v>4362992</v>
      </c>
      <c r="J143" s="14">
        <v>13777301</v>
      </c>
      <c r="K143" s="14">
        <v>18140293</v>
      </c>
      <c r="L143" s="14">
        <v>57069159</v>
      </c>
      <c r="M143" s="33">
        <v>75209452</v>
      </c>
    </row>
    <row r="144" spans="1:13">
      <c r="A144" s="20" t="s">
        <v>41</v>
      </c>
      <c r="B144" s="12"/>
      <c r="C144" s="25">
        <v>54043680</v>
      </c>
      <c r="D144" s="14">
        <v>20656439</v>
      </c>
      <c r="E144" s="14">
        <v>0</v>
      </c>
      <c r="F144" s="14">
        <v>0</v>
      </c>
      <c r="G144" s="33">
        <v>79081789</v>
      </c>
      <c r="H144" s="12"/>
      <c r="I144" s="25">
        <v>4300770</v>
      </c>
      <c r="J144" s="14">
        <v>13777301</v>
      </c>
      <c r="K144" s="14">
        <v>18078071</v>
      </c>
      <c r="L144" s="14">
        <v>61003718</v>
      </c>
      <c r="M144" s="33">
        <v>79081789</v>
      </c>
    </row>
    <row r="145" spans="1:13">
      <c r="A145" s="20" t="s">
        <v>42</v>
      </c>
      <c r="B145" s="12"/>
      <c r="C145" s="25">
        <v>54474532</v>
      </c>
      <c r="D145" s="14">
        <v>20365325</v>
      </c>
      <c r="E145" s="14"/>
      <c r="F145" s="14"/>
      <c r="G145" s="33">
        <v>76223786</v>
      </c>
      <c r="H145" s="12"/>
      <c r="I145" s="25">
        <v>1305357</v>
      </c>
      <c r="J145" s="14">
        <v>13777301</v>
      </c>
      <c r="K145" s="14">
        <v>15082658</v>
      </c>
      <c r="L145" s="14">
        <v>61141128</v>
      </c>
      <c r="M145" s="33">
        <v>76223786</v>
      </c>
    </row>
    <row r="146" spans="1:13">
      <c r="A146" s="20" t="s">
        <v>43</v>
      </c>
      <c r="B146" s="12"/>
      <c r="C146" s="25">
        <v>53986090</v>
      </c>
      <c r="D146" s="14">
        <v>20264654</v>
      </c>
      <c r="E146" s="14"/>
      <c r="F146" s="14"/>
      <c r="G146" s="33">
        <v>75862519</v>
      </c>
      <c r="H146" s="12"/>
      <c r="I146" s="25">
        <v>1428364</v>
      </c>
      <c r="J146" s="14">
        <v>13128326</v>
      </c>
      <c r="K146" s="14">
        <v>14556690</v>
      </c>
      <c r="L146" s="14">
        <v>61305829</v>
      </c>
      <c r="M146" s="33">
        <v>75862519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65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7546118.15</v>
      </c>
      <c r="D150" s="14">
        <v>14858763.19</v>
      </c>
      <c r="E150" s="14">
        <v>116296.17</v>
      </c>
      <c r="F150" s="14"/>
      <c r="G150" s="33">
        <v>28083053.73</v>
      </c>
      <c r="H150" s="12"/>
      <c r="I150" s="25">
        <v>4295122.11</v>
      </c>
      <c r="J150" s="14">
        <v>21103690.02</v>
      </c>
      <c r="K150" s="14">
        <v>25398812.13</v>
      </c>
      <c r="L150" s="14">
        <v>2684691.6</v>
      </c>
      <c r="M150" s="33">
        <v>28083503.73</v>
      </c>
    </row>
    <row r="151" spans="1:13">
      <c r="A151" s="20" t="s">
        <v>41</v>
      </c>
      <c r="B151" s="12"/>
      <c r="C151" s="25">
        <v>5384658.88</v>
      </c>
      <c r="D151" s="14">
        <v>14718945.25</v>
      </c>
      <c r="E151" s="14">
        <v>116296.17</v>
      </c>
      <c r="F151" s="14"/>
      <c r="G151" s="33">
        <v>26163164.92</v>
      </c>
      <c r="H151" s="12"/>
      <c r="I151" s="25">
        <v>3977999.19</v>
      </c>
      <c r="J151" s="14">
        <v>21219413</v>
      </c>
      <c r="K151" s="14">
        <v>25197412.19</v>
      </c>
      <c r="L151" s="14">
        <v>620669.79</v>
      </c>
      <c r="M151" s="33">
        <v>25818081.98</v>
      </c>
    </row>
    <row r="152" spans="1:13">
      <c r="A152" s="20" t="s">
        <v>42</v>
      </c>
      <c r="B152" s="12"/>
      <c r="C152" s="25">
        <v>6212395.36</v>
      </c>
      <c r="D152" s="14">
        <v>14416047.47</v>
      </c>
      <c r="E152" s="14">
        <v>116296.17</v>
      </c>
      <c r="F152" s="14"/>
      <c r="G152" s="33">
        <v>27660453.05</v>
      </c>
      <c r="H152" s="12"/>
      <c r="I152" s="25">
        <v>4372830.84</v>
      </c>
      <c r="J152" s="14">
        <v>21039843.58</v>
      </c>
      <c r="K152" s="14">
        <v>25412674.42</v>
      </c>
      <c r="L152" s="14">
        <v>2247778.63</v>
      </c>
      <c r="M152" s="33">
        <v>27660453.05</v>
      </c>
    </row>
    <row r="153" spans="1:13">
      <c r="A153" s="20" t="s">
        <v>43</v>
      </c>
      <c r="B153" s="12"/>
      <c r="C153" s="25">
        <v>8866336.13</v>
      </c>
      <c r="D153" s="14">
        <v>14079199.28</v>
      </c>
      <c r="E153" s="14">
        <v>128510.8</v>
      </c>
      <c r="F153" s="14"/>
      <c r="G153" s="33">
        <v>28272803.06</v>
      </c>
      <c r="H153" s="12"/>
      <c r="I153" s="25">
        <v>4222397.12</v>
      </c>
      <c r="J153" s="14">
        <v>21114742</v>
      </c>
      <c r="K153" s="14">
        <v>25337139.12</v>
      </c>
      <c r="L153" s="14">
        <v>2404399.22</v>
      </c>
      <c r="M153" s="33">
        <v>27741538.34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66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67882845.67</v>
      </c>
      <c r="D157" s="14">
        <v>27219596.39</v>
      </c>
      <c r="E157" s="14"/>
      <c r="F157" s="14">
        <v>1302702.81</v>
      </c>
      <c r="G157" s="33">
        <v>106876347.28</v>
      </c>
      <c r="H157" s="12"/>
      <c r="I157" s="25">
        <v>26817529.09</v>
      </c>
      <c r="J157" s="14">
        <v>5809194.6</v>
      </c>
      <c r="K157" s="14">
        <v>32626723.69</v>
      </c>
      <c r="L157" s="14">
        <v>74249623.59</v>
      </c>
      <c r="M157" s="33">
        <v>106876347.28</v>
      </c>
    </row>
    <row r="158" spans="1:13">
      <c r="A158" s="20" t="s">
        <v>41</v>
      </c>
      <c r="B158" s="12"/>
      <c r="C158" s="25">
        <v>70038101.05</v>
      </c>
      <c r="D158" s="14">
        <v>29497446.56</v>
      </c>
      <c r="E158" s="14"/>
      <c r="F158" s="14">
        <v>257548.98</v>
      </c>
      <c r="G158" s="33">
        <v>109117738.75</v>
      </c>
      <c r="H158" s="12"/>
      <c r="I158" s="25">
        <v>17418902.46</v>
      </c>
      <c r="J158" s="14">
        <v>5660556.79</v>
      </c>
      <c r="K158" s="14">
        <v>23079459.25</v>
      </c>
      <c r="L158" s="14">
        <v>86038279.5</v>
      </c>
      <c r="M158" s="33">
        <v>109117738.75</v>
      </c>
    </row>
    <row r="159" spans="1:13">
      <c r="A159" s="20" t="s">
        <v>42</v>
      </c>
      <c r="B159" s="12"/>
      <c r="C159" s="25">
        <v>70493809.54</v>
      </c>
      <c r="D159" s="14">
        <v>30429901.44</v>
      </c>
      <c r="E159" s="14"/>
      <c r="F159" s="14">
        <v>41601708.25</v>
      </c>
      <c r="G159" s="33">
        <v>153111586.53</v>
      </c>
      <c r="H159" s="12"/>
      <c r="I159" s="25">
        <v>17526825.04</v>
      </c>
      <c r="J159" s="14">
        <v>47008651</v>
      </c>
      <c r="K159" s="14">
        <v>64535476.04</v>
      </c>
      <c r="L159" s="14">
        <v>88576110.49</v>
      </c>
      <c r="M159" s="33">
        <v>153111586.53</v>
      </c>
    </row>
    <row r="160" spans="1:13">
      <c r="A160" s="20" t="s">
        <v>43</v>
      </c>
      <c r="B160" s="12"/>
      <c r="C160" s="25">
        <v>75363466.33</v>
      </c>
      <c r="D160" s="14">
        <v>35828634.95</v>
      </c>
      <c r="E160" s="14"/>
      <c r="F160" s="14">
        <v>42693412</v>
      </c>
      <c r="G160" s="33">
        <v>163897161.52</v>
      </c>
      <c r="H160" s="12"/>
      <c r="I160" s="25">
        <v>18077390.35</v>
      </c>
      <c r="J160" s="14">
        <v>48406162.27</v>
      </c>
      <c r="K160" s="14">
        <v>66483552.62</v>
      </c>
      <c r="L160" s="14">
        <v>97413608.69</v>
      </c>
      <c r="M160" s="33">
        <v>163897161.31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67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704563.28</v>
      </c>
      <c r="D164" s="14">
        <v>26937025.71</v>
      </c>
      <c r="E164" s="14">
        <v>38261915.9</v>
      </c>
      <c r="F164" s="14">
        <v>22682.52</v>
      </c>
      <c r="G164" s="33">
        <v>71439922.82</v>
      </c>
      <c r="H164" s="12"/>
      <c r="I164" s="25">
        <v>53332396.37</v>
      </c>
      <c r="J164" s="14"/>
      <c r="K164" s="14">
        <v>53332396.37</v>
      </c>
      <c r="L164" s="14">
        <v>18107526.45</v>
      </c>
      <c r="M164" s="33">
        <v>71439922.82</v>
      </c>
    </row>
    <row r="165" spans="1:13">
      <c r="A165" s="20" t="s">
        <v>41</v>
      </c>
      <c r="B165" s="12"/>
      <c r="C165" s="25">
        <v>835603.96</v>
      </c>
      <c r="D165" s="14">
        <v>26543341.68</v>
      </c>
      <c r="E165" s="14">
        <v>38261915.9</v>
      </c>
      <c r="F165" s="14">
        <v>64574.19</v>
      </c>
      <c r="G165" s="33">
        <v>71662919.6</v>
      </c>
      <c r="H165" s="12"/>
      <c r="I165" s="25">
        <v>54370250.48</v>
      </c>
      <c r="J165" s="14"/>
      <c r="K165" s="14">
        <v>54370250.48</v>
      </c>
      <c r="L165" s="14">
        <v>17292669.12</v>
      </c>
      <c r="M165" s="33">
        <v>71662919.6</v>
      </c>
    </row>
    <row r="166" spans="1:13">
      <c r="A166" s="20" t="s">
        <v>42</v>
      </c>
      <c r="B166" s="12"/>
      <c r="C166" s="25">
        <v>884746.1</v>
      </c>
      <c r="D166" s="14">
        <v>26824018.64</v>
      </c>
      <c r="E166" s="14">
        <v>38261915.9</v>
      </c>
      <c r="F166" s="14">
        <v>70136.88</v>
      </c>
      <c r="G166" s="33">
        <v>71437809.81</v>
      </c>
      <c r="H166" s="12"/>
      <c r="I166" s="25">
        <v>55312200.5</v>
      </c>
      <c r="J166" s="14"/>
      <c r="K166" s="14">
        <v>55312200.5</v>
      </c>
      <c r="L166" s="14">
        <v>16125609.31</v>
      </c>
      <c r="M166" s="33">
        <v>71437809.81</v>
      </c>
    </row>
    <row r="167" spans="1:13">
      <c r="A167" s="20" t="s">
        <v>43</v>
      </c>
      <c r="B167" s="12"/>
      <c r="C167" s="25">
        <v>494836.65</v>
      </c>
      <c r="D167" s="14">
        <v>26265161.91</v>
      </c>
      <c r="E167" s="14">
        <v>38261915.9</v>
      </c>
      <c r="F167" s="14">
        <v>94631.23</v>
      </c>
      <c r="G167" s="33">
        <v>69692147.2</v>
      </c>
      <c r="H167" s="12"/>
      <c r="I167" s="25">
        <v>54995226.16</v>
      </c>
      <c r="J167" s="14"/>
      <c r="K167" s="14">
        <v>54995226.16</v>
      </c>
      <c r="L167" s="14">
        <v>14696921.04</v>
      </c>
      <c r="M167" s="33">
        <v>69692147.2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68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6426932</v>
      </c>
      <c r="D171" s="14">
        <v>1966089</v>
      </c>
      <c r="E171" s="14"/>
      <c r="F171" s="14"/>
      <c r="G171" s="33">
        <v>8439989</v>
      </c>
      <c r="H171" s="12"/>
      <c r="I171" s="25">
        <v>1831111</v>
      </c>
      <c r="J171" s="14">
        <v>886326</v>
      </c>
      <c r="K171" s="14">
        <v>2717437</v>
      </c>
      <c r="L171" s="14">
        <v>5722552</v>
      </c>
      <c r="M171" s="33">
        <v>8439989</v>
      </c>
    </row>
    <row r="172" spans="1:13">
      <c r="A172" s="20" t="s">
        <v>41</v>
      </c>
      <c r="B172" s="12"/>
      <c r="C172" s="25">
        <v>3247059</v>
      </c>
      <c r="D172" s="14">
        <v>2091486</v>
      </c>
      <c r="E172" s="14"/>
      <c r="F172" s="14"/>
      <c r="G172" s="33">
        <v>4795867</v>
      </c>
      <c r="H172" s="12"/>
      <c r="I172" s="25">
        <v>-890251</v>
      </c>
      <c r="J172" s="14">
        <v>283070</v>
      </c>
      <c r="K172" s="14">
        <v>-607181</v>
      </c>
      <c r="L172" s="14">
        <v>5403048</v>
      </c>
      <c r="M172" s="33">
        <v>4795867</v>
      </c>
    </row>
    <row r="173" spans="1:13">
      <c r="A173" s="20" t="s">
        <v>42</v>
      </c>
      <c r="B173" s="12"/>
      <c r="C173" s="25">
        <v>5960745</v>
      </c>
      <c r="D173" s="14">
        <v>1985904</v>
      </c>
      <c r="E173" s="14"/>
      <c r="F173" s="14"/>
      <c r="G173" s="33">
        <v>8137324</v>
      </c>
      <c r="H173" s="12"/>
      <c r="I173" s="25">
        <v>1408297</v>
      </c>
      <c r="J173" s="14">
        <v>775195</v>
      </c>
      <c r="K173" s="14">
        <v>2183492</v>
      </c>
      <c r="L173" s="14">
        <v>5953832</v>
      </c>
      <c r="M173" s="33">
        <v>8137324</v>
      </c>
    </row>
    <row r="174" spans="1:13">
      <c r="A174" s="20" t="s">
        <v>43</v>
      </c>
      <c r="B174" s="12"/>
      <c r="C174" s="25">
        <v>6701089</v>
      </c>
      <c r="D174" s="14">
        <v>1976459</v>
      </c>
      <c r="E174" s="14"/>
      <c r="F174" s="14"/>
      <c r="G174" s="33">
        <v>8871165</v>
      </c>
      <c r="H174" s="12"/>
      <c r="I174" s="25">
        <v>1533668</v>
      </c>
      <c r="J174" s="14">
        <v>1436716</v>
      </c>
      <c r="K174" s="14">
        <v>2970384</v>
      </c>
      <c r="L174" s="14">
        <v>5900781</v>
      </c>
      <c r="M174" s="33">
        <v>8871165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69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36388091</v>
      </c>
      <c r="D178" s="14">
        <v>54596116</v>
      </c>
      <c r="E178" s="14"/>
      <c r="F178" s="14">
        <v>5486127</v>
      </c>
      <c r="G178" s="33">
        <v>113392004</v>
      </c>
      <c r="H178" s="12"/>
      <c r="I178" s="25">
        <v>3988425</v>
      </c>
      <c r="J178" s="14">
        <v>32688740</v>
      </c>
      <c r="K178" s="14">
        <v>36677165</v>
      </c>
      <c r="L178" s="14">
        <v>76714836</v>
      </c>
      <c r="M178" s="33">
        <v>113392001</v>
      </c>
    </row>
    <row r="179" spans="1:13">
      <c r="A179" s="20" t="s">
        <v>41</v>
      </c>
      <c r="B179" s="12"/>
      <c r="C179" s="25">
        <v>30516781</v>
      </c>
      <c r="D179" s="14">
        <v>54217493</v>
      </c>
      <c r="E179" s="14"/>
      <c r="F179" s="14">
        <v>5486127</v>
      </c>
      <c r="G179" s="33">
        <v>110863649</v>
      </c>
      <c r="H179" s="12"/>
      <c r="I179" s="25">
        <v>9540873</v>
      </c>
      <c r="J179" s="14">
        <v>31676989</v>
      </c>
      <c r="K179" s="14">
        <v>41217862</v>
      </c>
      <c r="L179" s="14">
        <v>69645787</v>
      </c>
      <c r="M179" s="33">
        <v>110863649</v>
      </c>
    </row>
    <row r="180" spans="1:13">
      <c r="A180" s="20" t="s">
        <v>42</v>
      </c>
      <c r="B180" s="12"/>
      <c r="C180" s="25">
        <v>23799091</v>
      </c>
      <c r="D180" s="14">
        <v>53064024</v>
      </c>
      <c r="E180" s="14"/>
      <c r="F180" s="14">
        <v>5486127</v>
      </c>
      <c r="G180" s="33">
        <v>107514576</v>
      </c>
      <c r="H180" s="12"/>
      <c r="I180" s="25">
        <v>10377064</v>
      </c>
      <c r="J180" s="14">
        <v>31560343</v>
      </c>
      <c r="K180" s="14">
        <v>41937407</v>
      </c>
      <c r="L180" s="14">
        <v>65577169</v>
      </c>
      <c r="M180" s="33">
        <v>107514576</v>
      </c>
    </row>
    <row r="181" spans="1:13">
      <c r="A181" s="20" t="s">
        <v>43</v>
      </c>
      <c r="B181" s="12"/>
      <c r="C181" s="25">
        <v>23265500</v>
      </c>
      <c r="D181" s="14">
        <v>53291788</v>
      </c>
      <c r="E181" s="14"/>
      <c r="F181" s="14">
        <v>8139624</v>
      </c>
      <c r="G181" s="33">
        <v>108445978</v>
      </c>
      <c r="H181" s="12"/>
      <c r="I181" s="25">
        <v>8240760</v>
      </c>
      <c r="J181" s="14">
        <v>35718266</v>
      </c>
      <c r="K181" s="14">
        <v>43959026</v>
      </c>
      <c r="L181" s="14">
        <v>64486952</v>
      </c>
      <c r="M181" s="33">
        <v>108445978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70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14731421</v>
      </c>
      <c r="D185" s="14">
        <v>9250610</v>
      </c>
      <c r="E185" s="14"/>
      <c r="F185" s="14"/>
      <c r="G185" s="33">
        <v>25752525</v>
      </c>
      <c r="H185" s="12"/>
      <c r="I185" s="25">
        <v>2416535</v>
      </c>
      <c r="J185" s="14"/>
      <c r="K185" s="14">
        <v>2416535</v>
      </c>
      <c r="L185" s="14">
        <v>20933557</v>
      </c>
      <c r="M185" s="33">
        <v>23350092</v>
      </c>
    </row>
    <row r="186" spans="1:13">
      <c r="A186" s="20" t="s">
        <v>41</v>
      </c>
      <c r="B186" s="12"/>
      <c r="C186" s="25">
        <v>15550610</v>
      </c>
      <c r="D186" s="14">
        <v>9440094</v>
      </c>
      <c r="E186" s="14"/>
      <c r="F186" s="14"/>
      <c r="G186" s="33">
        <v>27315379</v>
      </c>
      <c r="H186" s="12"/>
      <c r="I186" s="25">
        <v>2162901</v>
      </c>
      <c r="J186" s="14"/>
      <c r="K186" s="14">
        <v>2162901</v>
      </c>
      <c r="L186" s="14">
        <v>20933557</v>
      </c>
      <c r="M186" s="33">
        <v>23096458</v>
      </c>
    </row>
    <row r="187" spans="1:13">
      <c r="A187" s="20" t="s">
        <v>42</v>
      </c>
      <c r="B187" s="12"/>
      <c r="C187" s="25">
        <v>1093029</v>
      </c>
      <c r="D187" s="14">
        <v>14965</v>
      </c>
      <c r="E187" s="14"/>
      <c r="F187" s="14"/>
      <c r="G187" s="33">
        <v>1185571</v>
      </c>
      <c r="H187" s="12"/>
      <c r="I187" s="25">
        <v>418174</v>
      </c>
      <c r="J187" s="14"/>
      <c r="K187" s="14">
        <v>418174</v>
      </c>
      <c r="L187" s="14">
        <v>1483807</v>
      </c>
      <c r="M187" s="33">
        <v>1901981</v>
      </c>
    </row>
    <row r="188" spans="1:13">
      <c r="A188" s="20" t="s">
        <v>43</v>
      </c>
      <c r="B188" s="12"/>
      <c r="C188" s="25">
        <v>4096389.16</v>
      </c>
      <c r="D188" s="14">
        <v>628094.63</v>
      </c>
      <c r="E188" s="14"/>
      <c r="F188" s="14"/>
      <c r="G188" s="33">
        <v>4867351.42</v>
      </c>
      <c r="H188" s="12"/>
      <c r="I188" s="25">
        <v>3195035.27</v>
      </c>
      <c r="J188" s="14"/>
      <c r="K188" s="14">
        <v>3195035.27</v>
      </c>
      <c r="L188" s="14">
        <v>800673.52</v>
      </c>
      <c r="M188" s="33">
        <v>3995708.79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71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832085</v>
      </c>
      <c r="D192" s="14">
        <v>6841789</v>
      </c>
      <c r="E192" s="14">
        <v>2953787</v>
      </c>
      <c r="F192" s="14"/>
      <c r="G192" s="33">
        <v>16295615</v>
      </c>
      <c r="H192" s="12"/>
      <c r="I192" s="25">
        <v>2770434</v>
      </c>
      <c r="J192" s="14">
        <v>12997168</v>
      </c>
      <c r="K192" s="14">
        <v>15767602</v>
      </c>
      <c r="L192" s="14">
        <v>528013</v>
      </c>
      <c r="M192" s="33">
        <v>16295615</v>
      </c>
    </row>
    <row r="193" spans="1:13">
      <c r="A193" s="20" t="s">
        <v>41</v>
      </c>
      <c r="B193" s="12"/>
      <c r="C193" s="25">
        <v>902745</v>
      </c>
      <c r="D193" s="14">
        <v>7700790</v>
      </c>
      <c r="E193" s="14">
        <v>4780195</v>
      </c>
      <c r="F193" s="14"/>
      <c r="G193" s="33">
        <v>19360249</v>
      </c>
      <c r="H193" s="12"/>
      <c r="I193" s="25">
        <v>3247500</v>
      </c>
      <c r="J193" s="14">
        <v>15028739</v>
      </c>
      <c r="K193" s="14">
        <v>18276239</v>
      </c>
      <c r="L193" s="14">
        <v>1084010</v>
      </c>
      <c r="M193" s="33">
        <v>19360249</v>
      </c>
    </row>
    <row r="194" spans="1:13">
      <c r="A194" s="20" t="s">
        <v>42</v>
      </c>
      <c r="B194" s="12"/>
      <c r="C194" s="25">
        <v>724283</v>
      </c>
      <c r="D194" s="14">
        <v>7998333</v>
      </c>
      <c r="E194" s="14">
        <v>4532015</v>
      </c>
      <c r="F194" s="14"/>
      <c r="G194" s="33">
        <v>18639870</v>
      </c>
      <c r="H194" s="12"/>
      <c r="I194" s="25">
        <v>3505265</v>
      </c>
      <c r="J194" s="14">
        <v>13677771</v>
      </c>
      <c r="K194" s="14">
        <v>17183036</v>
      </c>
      <c r="L194" s="14">
        <v>1456835</v>
      </c>
      <c r="M194" s="33">
        <v>18639871</v>
      </c>
    </row>
    <row r="195" spans="1:13">
      <c r="A195" s="20" t="s">
        <v>43</v>
      </c>
      <c r="B195" s="12"/>
      <c r="C195" s="25">
        <v>-421691</v>
      </c>
      <c r="D195" s="14">
        <v>7925660</v>
      </c>
      <c r="E195" s="14">
        <v>4422114</v>
      </c>
      <c r="F195" s="14"/>
      <c r="G195" s="33">
        <v>17156724</v>
      </c>
      <c r="H195" s="12"/>
      <c r="I195" s="25">
        <v>4130485</v>
      </c>
      <c r="J195" s="14">
        <v>11509592</v>
      </c>
      <c r="K195" s="14">
        <v>15640077</v>
      </c>
      <c r="L195" s="14">
        <v>1516646</v>
      </c>
      <c r="M195" s="33">
        <v>17156723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72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6806889</v>
      </c>
      <c r="D199" s="14">
        <v>2957588</v>
      </c>
      <c r="E199" s="14">
        <v>0</v>
      </c>
      <c r="F199" s="14">
        <v>0</v>
      </c>
      <c r="G199" s="33">
        <v>12075962</v>
      </c>
      <c r="H199" s="12"/>
      <c r="I199" s="25">
        <v>753060</v>
      </c>
      <c r="J199" s="14">
        <v>8912</v>
      </c>
      <c r="K199" s="14">
        <v>761972</v>
      </c>
      <c r="L199" s="14">
        <v>11313989</v>
      </c>
      <c r="M199" s="33">
        <v>12075961</v>
      </c>
    </row>
    <row r="200" spans="1:13">
      <c r="A200" s="20" t="s">
        <v>41</v>
      </c>
      <c r="B200" s="12"/>
      <c r="C200" s="25">
        <v>7058998</v>
      </c>
      <c r="D200" s="14">
        <v>2977190</v>
      </c>
      <c r="E200" s="14">
        <v>0</v>
      </c>
      <c r="F200" s="14">
        <v>0</v>
      </c>
      <c r="G200" s="33">
        <v>11833969</v>
      </c>
      <c r="H200" s="12"/>
      <c r="I200" s="25">
        <v>1651292</v>
      </c>
      <c r="J200" s="14">
        <v>2504</v>
      </c>
      <c r="K200" s="14">
        <v>1653796</v>
      </c>
      <c r="L200" s="14">
        <v>10180172</v>
      </c>
      <c r="M200" s="33">
        <v>11833968</v>
      </c>
    </row>
    <row r="201" spans="1:13">
      <c r="A201" s="20" t="s">
        <v>42</v>
      </c>
      <c r="B201" s="12"/>
      <c r="C201" s="25">
        <v>6778106</v>
      </c>
      <c r="D201" s="14">
        <v>2729978</v>
      </c>
      <c r="E201" s="14">
        <v>0</v>
      </c>
      <c r="F201" s="14">
        <v>0</v>
      </c>
      <c r="G201" s="33">
        <v>11285831</v>
      </c>
      <c r="H201" s="12"/>
      <c r="I201" s="25">
        <v>4935491</v>
      </c>
      <c r="J201" s="14">
        <v>0</v>
      </c>
      <c r="K201" s="14">
        <v>4935491</v>
      </c>
      <c r="L201" s="14">
        <v>6350340</v>
      </c>
      <c r="M201" s="33">
        <v>11285831</v>
      </c>
    </row>
    <row r="202" spans="1:13">
      <c r="A202" s="20" t="s">
        <v>43</v>
      </c>
      <c r="B202" s="12"/>
      <c r="C202" s="25">
        <v>7891283</v>
      </c>
      <c r="D202" s="14">
        <v>2616042</v>
      </c>
      <c r="E202" s="14">
        <v>0</v>
      </c>
      <c r="F202" s="14">
        <v>0</v>
      </c>
      <c r="G202" s="33">
        <v>12763083</v>
      </c>
      <c r="H202" s="12"/>
      <c r="I202" s="25">
        <v>814792</v>
      </c>
      <c r="J202" s="14">
        <v>0</v>
      </c>
      <c r="K202" s="14">
        <v>814792</v>
      </c>
      <c r="L202" s="14">
        <v>11948291</v>
      </c>
      <c r="M202" s="33">
        <v>12763083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73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2650813</v>
      </c>
      <c r="D206" s="14">
        <v>33750756</v>
      </c>
      <c r="E206" s="14">
        <v>31823628</v>
      </c>
      <c r="F206" s="14"/>
      <c r="G206" s="33">
        <v>80388004</v>
      </c>
      <c r="H206" s="12"/>
      <c r="I206" s="25">
        <v>11939945</v>
      </c>
      <c r="J206" s="14">
        <v>-425687961</v>
      </c>
      <c r="K206" s="14">
        <v>-413748016</v>
      </c>
      <c r="L206" s="14">
        <v>494136018</v>
      </c>
      <c r="M206" s="33">
        <v>80388002</v>
      </c>
    </row>
    <row r="207" spans="1:13">
      <c r="A207" s="20" t="s">
        <v>41</v>
      </c>
      <c r="B207" s="12"/>
      <c r="C207" s="25">
        <v>2043388</v>
      </c>
      <c r="D207" s="14">
        <v>33406904</v>
      </c>
      <c r="E207" s="14">
        <v>31823628</v>
      </c>
      <c r="F207" s="14"/>
      <c r="G207" s="33">
        <v>79700734</v>
      </c>
      <c r="H207" s="12"/>
      <c r="I207" s="25">
        <v>5337732</v>
      </c>
      <c r="J207" s="14">
        <v>-425823872</v>
      </c>
      <c r="K207" s="14">
        <v>-420486140</v>
      </c>
      <c r="L207" s="14">
        <v>500186874</v>
      </c>
      <c r="M207" s="33">
        <v>79700734</v>
      </c>
    </row>
    <row r="208" spans="1:13">
      <c r="A208" s="20" t="s">
        <v>42</v>
      </c>
      <c r="B208" s="12"/>
      <c r="C208" s="25">
        <v>1912058</v>
      </c>
      <c r="D208" s="14">
        <v>33221867</v>
      </c>
      <c r="E208" s="14">
        <v>31823628</v>
      </c>
      <c r="F208" s="14"/>
      <c r="G208" s="33">
        <v>81289673</v>
      </c>
      <c r="H208" s="12"/>
      <c r="I208" s="25">
        <v>5007980</v>
      </c>
      <c r="J208" s="14">
        <v>-432438062</v>
      </c>
      <c r="K208" s="14">
        <v>-427430082</v>
      </c>
      <c r="L208" s="14">
        <v>508719755</v>
      </c>
      <c r="M208" s="33">
        <v>81289673</v>
      </c>
    </row>
    <row r="209" spans="1:13">
      <c r="A209" s="20" t="s">
        <v>43</v>
      </c>
      <c r="B209" s="12"/>
      <c r="C209" s="25">
        <v>2100745</v>
      </c>
      <c r="D209" s="14">
        <v>32975063</v>
      </c>
      <c r="E209" s="14">
        <v>31823628</v>
      </c>
      <c r="F209" s="14"/>
      <c r="G209" s="33">
        <v>80992473</v>
      </c>
      <c r="H209" s="12"/>
      <c r="I209" s="25">
        <v>5302364</v>
      </c>
      <c r="J209" s="14">
        <v>-441732486</v>
      </c>
      <c r="K209" s="14">
        <v>-436430122</v>
      </c>
      <c r="L209" s="14">
        <v>517422594</v>
      </c>
      <c r="M209" s="33">
        <v>80992472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74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8450063</v>
      </c>
      <c r="D213" s="14">
        <v>6129017</v>
      </c>
      <c r="E213" s="14">
        <v>2183369</v>
      </c>
      <c r="F213" s="14"/>
      <c r="G213" s="33">
        <v>17923904</v>
      </c>
      <c r="H213" s="12"/>
      <c r="I213" s="25">
        <v>5333651</v>
      </c>
      <c r="J213" s="14">
        <v>16944976</v>
      </c>
      <c r="K213" s="14">
        <v>22278627</v>
      </c>
      <c r="L213" s="14">
        <v>-4354723</v>
      </c>
      <c r="M213" s="33">
        <v>17923904</v>
      </c>
    </row>
    <row r="214" spans="1:13">
      <c r="A214" s="20" t="s">
        <v>41</v>
      </c>
      <c r="B214" s="12"/>
      <c r="C214" s="25">
        <v>8623730</v>
      </c>
      <c r="D214" s="14">
        <v>6141018</v>
      </c>
      <c r="E214" s="14">
        <v>2183369</v>
      </c>
      <c r="F214" s="14"/>
      <c r="G214" s="33">
        <v>17893105</v>
      </c>
      <c r="H214" s="12"/>
      <c r="I214" s="25">
        <v>5035761</v>
      </c>
      <c r="J214" s="14">
        <v>16884182</v>
      </c>
      <c r="K214" s="14">
        <v>21919943</v>
      </c>
      <c r="L214" s="14">
        <v>-4026838</v>
      </c>
      <c r="M214" s="33">
        <v>17893105</v>
      </c>
    </row>
    <row r="215" spans="1:13">
      <c r="A215" s="20" t="s">
        <v>42</v>
      </c>
      <c r="B215" s="12"/>
      <c r="C215" s="25">
        <v>9743110</v>
      </c>
      <c r="D215" s="14">
        <v>6018590</v>
      </c>
      <c r="E215" s="14">
        <v>2357313</v>
      </c>
      <c r="F215" s="14"/>
      <c r="G215" s="33">
        <v>19267455</v>
      </c>
      <c r="H215" s="12"/>
      <c r="I215" s="25">
        <v>6040388</v>
      </c>
      <c r="J215" s="14">
        <v>15683237</v>
      </c>
      <c r="K215" s="14">
        <v>21723625</v>
      </c>
      <c r="L215" s="14">
        <v>-2456170</v>
      </c>
      <c r="M215" s="33">
        <v>19267455</v>
      </c>
    </row>
    <row r="216" spans="1:13">
      <c r="A216" s="20" t="s">
        <v>43</v>
      </c>
      <c r="B216" s="12"/>
      <c r="C216" s="25">
        <v>7760544</v>
      </c>
      <c r="D216" s="14">
        <v>5865828</v>
      </c>
      <c r="E216" s="14">
        <v>2357313</v>
      </c>
      <c r="F216" s="14"/>
      <c r="G216" s="33">
        <v>16912692</v>
      </c>
      <c r="H216" s="12"/>
      <c r="I216" s="25">
        <v>2976772</v>
      </c>
      <c r="J216" s="14">
        <v>15624885</v>
      </c>
      <c r="K216" s="14">
        <v>18601657</v>
      </c>
      <c r="L216" s="14">
        <v>-1688965</v>
      </c>
      <c r="M216" s="33">
        <v>16912692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75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7499807.12</v>
      </c>
      <c r="D220" s="14">
        <v>1729372.52</v>
      </c>
      <c r="E220" s="14"/>
      <c r="F220" s="14">
        <v>38766.16</v>
      </c>
      <c r="G220" s="33">
        <v>11245295.91</v>
      </c>
      <c r="H220" s="12"/>
      <c r="I220" s="25">
        <v>4748909.91</v>
      </c>
      <c r="J220" s="14">
        <v>61053.77</v>
      </c>
      <c r="K220" s="14">
        <v>4809963.68</v>
      </c>
      <c r="L220" s="14">
        <v>6435332.23</v>
      </c>
      <c r="M220" s="33">
        <v>11245295.91</v>
      </c>
    </row>
    <row r="221" spans="1:13">
      <c r="A221" s="20" t="s">
        <v>41</v>
      </c>
      <c r="B221" s="12"/>
      <c r="C221" s="25">
        <v>7079101.58</v>
      </c>
      <c r="D221" s="14">
        <v>2210927.23</v>
      </c>
      <c r="E221" s="14"/>
      <c r="F221" s="14">
        <v>41854</v>
      </c>
      <c r="G221" s="33">
        <v>11341790.21</v>
      </c>
      <c r="H221" s="12"/>
      <c r="I221" s="25">
        <v>5171831.94</v>
      </c>
      <c r="J221" s="14">
        <v>61053.77</v>
      </c>
      <c r="K221" s="14">
        <v>5232885.71</v>
      </c>
      <c r="L221" s="14">
        <v>6108904.5</v>
      </c>
      <c r="M221" s="33">
        <v>11341790.21</v>
      </c>
    </row>
    <row r="222" spans="1:13">
      <c r="A222" s="20" t="s">
        <v>42</v>
      </c>
      <c r="B222" s="12"/>
      <c r="C222" s="25">
        <v>5415810.51</v>
      </c>
      <c r="D222" s="14">
        <v>3015384.48</v>
      </c>
      <c r="E222" s="14"/>
      <c r="F222" s="14">
        <v>30070.74</v>
      </c>
      <c r="G222" s="33">
        <v>10751927.55</v>
      </c>
      <c r="H222" s="12"/>
      <c r="I222" s="25">
        <v>4852566.22</v>
      </c>
      <c r="J222" s="14">
        <v>61053.77</v>
      </c>
      <c r="K222" s="14">
        <v>4913619.99</v>
      </c>
      <c r="L222" s="14">
        <v>5838307.56</v>
      </c>
      <c r="M222" s="33">
        <v>10751927.55</v>
      </c>
    </row>
    <row r="223" spans="1:13">
      <c r="A223" s="20" t="s">
        <v>43</v>
      </c>
      <c r="B223" s="12"/>
      <c r="C223" s="25">
        <v>6442246.17</v>
      </c>
      <c r="D223" s="14">
        <v>3177196.16</v>
      </c>
      <c r="E223" s="14"/>
      <c r="F223" s="14">
        <v>29155.01</v>
      </c>
      <c r="G223" s="33">
        <v>11620846.7</v>
      </c>
      <c r="H223" s="12"/>
      <c r="I223" s="25">
        <v>3445914.74</v>
      </c>
      <c r="J223" s="14">
        <v>61053.77</v>
      </c>
      <c r="K223" s="14">
        <v>3506968.51</v>
      </c>
      <c r="L223" s="14">
        <v>8113878.19</v>
      </c>
      <c r="M223" s="33">
        <v>11620846.7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76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37492816</v>
      </c>
      <c r="D227" s="14">
        <v>8403125</v>
      </c>
      <c r="E227" s="14"/>
      <c r="F227" s="14"/>
      <c r="G227" s="33">
        <v>49362185</v>
      </c>
      <c r="H227" s="12"/>
      <c r="I227" s="25">
        <v>3638312</v>
      </c>
      <c r="J227" s="14">
        <v>2837668</v>
      </c>
      <c r="K227" s="14">
        <v>6475980</v>
      </c>
      <c r="L227" s="14">
        <v>42886205</v>
      </c>
      <c r="M227" s="33">
        <v>49362185</v>
      </c>
    </row>
    <row r="228" spans="1:13">
      <c r="A228" s="20" t="s">
        <v>41</v>
      </c>
      <c r="B228" s="12"/>
      <c r="C228" s="25">
        <v>37431635</v>
      </c>
      <c r="D228" s="14">
        <v>8126275</v>
      </c>
      <c r="E228" s="14"/>
      <c r="F228" s="14"/>
      <c r="G228" s="33">
        <v>49141323</v>
      </c>
      <c r="H228" s="12"/>
      <c r="I228" s="25">
        <v>2457879</v>
      </c>
      <c r="J228" s="14">
        <v>2826732</v>
      </c>
      <c r="K228" s="14">
        <v>5284611</v>
      </c>
      <c r="L228" s="14">
        <v>43856712</v>
      </c>
      <c r="M228" s="33">
        <v>49141323</v>
      </c>
    </row>
    <row r="229" spans="1:13">
      <c r="A229" s="20" t="s">
        <v>42</v>
      </c>
      <c r="B229" s="12"/>
      <c r="C229" s="25">
        <v>32631194</v>
      </c>
      <c r="D229" s="14">
        <v>7826556</v>
      </c>
      <c r="E229" s="14"/>
      <c r="F229" s="14"/>
      <c r="G229" s="33">
        <v>44911596</v>
      </c>
      <c r="H229" s="12"/>
      <c r="I229" s="25">
        <v>2975183</v>
      </c>
      <c r="J229" s="14">
        <v>2815796</v>
      </c>
      <c r="K229" s="14">
        <v>5790979</v>
      </c>
      <c r="L229" s="14">
        <v>39120617</v>
      </c>
      <c r="M229" s="33">
        <v>44911596</v>
      </c>
    </row>
    <row r="230" spans="1:13">
      <c r="A230" s="20" t="s">
        <v>43</v>
      </c>
      <c r="B230" s="12"/>
      <c r="C230" s="25">
        <v>32591902</v>
      </c>
      <c r="D230" s="14">
        <v>8753648</v>
      </c>
      <c r="E230" s="14"/>
      <c r="F230" s="14"/>
      <c r="G230" s="33">
        <v>46170408</v>
      </c>
      <c r="H230" s="12"/>
      <c r="I230" s="25">
        <v>3170692</v>
      </c>
      <c r="J230" s="14">
        <v>150940</v>
      </c>
      <c r="K230" s="14">
        <v>3321632</v>
      </c>
      <c r="L230" s="14">
        <v>42848776</v>
      </c>
      <c r="M230" s="33">
        <v>46170408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35" t="str">
        <f>G140+G147+G154+G161+G168+G175+G182+G189+G196+G203+G210+G217+G224+G231</f>
        <v>0</v>
      </c>
      <c r="H233" s="13"/>
      <c r="I233" s="27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</row>
    <row r="234" spans="1:13">
      <c r="A234" s="18"/>
      <c r="B234" s="12"/>
      <c r="C234" s="24"/>
      <c r="D234" s="12"/>
      <c r="E234" s="12"/>
      <c r="F234" s="12"/>
      <c r="G234" s="32"/>
      <c r="H234" s="12"/>
      <c r="I234" s="24"/>
      <c r="J234" s="12"/>
      <c r="K234" s="12"/>
      <c r="L234" s="12"/>
      <c r="M234" s="32"/>
    </row>
    <row r="235" spans="1:13">
      <c r="A235" s="19" t="s">
        <v>78</v>
      </c>
      <c r="B235" s="12"/>
      <c r="C235" s="24"/>
      <c r="D235" s="12"/>
      <c r="E235" s="12"/>
      <c r="F235" s="12"/>
      <c r="G235" s="32"/>
      <c r="H235" s="12"/>
      <c r="I235" s="24"/>
      <c r="J235" s="12"/>
      <c r="K235" s="12"/>
      <c r="L235" s="12"/>
      <c r="M235" s="32"/>
    </row>
    <row r="236" spans="1:13">
      <c r="A236" s="20" t="s">
        <v>40</v>
      </c>
      <c r="B236" s="12"/>
      <c r="C236" s="25">
        <v>460786.67</v>
      </c>
      <c r="D236" s="14">
        <v>541321.48</v>
      </c>
      <c r="E236" s="14">
        <v>0</v>
      </c>
      <c r="F236" s="14">
        <v>0</v>
      </c>
      <c r="G236" s="33">
        <v>2478833.21</v>
      </c>
      <c r="H236" s="12"/>
      <c r="I236" s="25">
        <v>844253.98</v>
      </c>
      <c r="J236" s="14">
        <v>674075.34</v>
      </c>
      <c r="K236" s="14">
        <v>1518329.32</v>
      </c>
      <c r="L236" s="14">
        <v>960503.89</v>
      </c>
      <c r="M236" s="33">
        <v>2478833.21</v>
      </c>
    </row>
    <row r="237" spans="1:13">
      <c r="A237" s="20" t="s">
        <v>41</v>
      </c>
      <c r="B237" s="12"/>
      <c r="C237" s="25">
        <v>670157.03</v>
      </c>
      <c r="D237" s="14">
        <v>508830.55</v>
      </c>
      <c r="E237" s="14">
        <v>0</v>
      </c>
      <c r="F237" s="14">
        <v>0</v>
      </c>
      <c r="G237" s="33">
        <v>3126778.93</v>
      </c>
      <c r="H237" s="12"/>
      <c r="I237" s="25">
        <v>790504.13</v>
      </c>
      <c r="J237" s="14">
        <v>674536.62</v>
      </c>
      <c r="K237" s="14">
        <v>1465040.75</v>
      </c>
      <c r="L237" s="14">
        <v>1661738.18</v>
      </c>
      <c r="M237" s="33">
        <v>3126778.93</v>
      </c>
    </row>
    <row r="238" spans="1:13">
      <c r="A238" s="20" t="s">
        <v>42</v>
      </c>
      <c r="B238" s="12"/>
      <c r="C238" s="25">
        <v>549329.92</v>
      </c>
      <c r="D238" s="14">
        <v>476660.9</v>
      </c>
      <c r="E238" s="14">
        <v>0</v>
      </c>
      <c r="F238" s="14">
        <v>0</v>
      </c>
      <c r="G238" s="33">
        <v>2935215.84</v>
      </c>
      <c r="H238" s="12"/>
      <c r="I238" s="25">
        <v>1064962.65</v>
      </c>
      <c r="J238" s="14">
        <v>84334.7</v>
      </c>
      <c r="K238" s="14">
        <v>1149297.35</v>
      </c>
      <c r="L238" s="14">
        <v>1785918.49</v>
      </c>
      <c r="M238" s="33">
        <v>2935215.84</v>
      </c>
    </row>
    <row r="239" spans="1:13">
      <c r="A239" s="20" t="s">
        <v>43</v>
      </c>
      <c r="B239" s="12"/>
      <c r="C239" s="25">
        <v>650317.13</v>
      </c>
      <c r="D239" s="14">
        <v>445134.29</v>
      </c>
      <c r="E239" s="14">
        <v>0</v>
      </c>
      <c r="F239" s="14">
        <v>0</v>
      </c>
      <c r="G239" s="33">
        <v>2169921.5</v>
      </c>
      <c r="H239" s="12"/>
      <c r="I239" s="25">
        <v>1309653.08</v>
      </c>
      <c r="J239" s="14">
        <v>274152.64</v>
      </c>
      <c r="K239" s="14">
        <v>1583805.72</v>
      </c>
      <c r="L239" s="14">
        <v>586115.78</v>
      </c>
      <c r="M239" s="33">
        <v>2169921.5</v>
      </c>
    </row>
    <row r="240" spans="1:1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34" t="str">
        <f>SUM(G236:G239)</f>
        <v>0</v>
      </c>
      <c r="H240" s="12"/>
      <c r="I240" s="26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34" t="str">
        <f>SUM(M236:M239)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79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246361200.97</v>
      </c>
      <c r="D243" s="14">
        <v>186754865.76</v>
      </c>
      <c r="E243" s="14">
        <v>6247916.46</v>
      </c>
      <c r="F243" s="14">
        <v>36040827.13</v>
      </c>
      <c r="G243" s="33">
        <v>517338068.54</v>
      </c>
      <c r="H243" s="12"/>
      <c r="I243" s="25">
        <v>40507380.05</v>
      </c>
      <c r="J243" s="14">
        <v>192941098.36</v>
      </c>
      <c r="K243" s="14">
        <v>233448478.41</v>
      </c>
      <c r="L243" s="14">
        <v>283889590.13</v>
      </c>
      <c r="M243" s="33">
        <v>517338068.54</v>
      </c>
    </row>
    <row r="244" spans="1:13">
      <c r="A244" s="20" t="s">
        <v>41</v>
      </c>
      <c r="B244" s="12"/>
      <c r="C244" s="25">
        <v>247550147.24</v>
      </c>
      <c r="D244" s="14">
        <v>188443495.42</v>
      </c>
      <c r="E244" s="14">
        <v>6247916.46</v>
      </c>
      <c r="F244" s="14">
        <v>33995952.87</v>
      </c>
      <c r="G244" s="33">
        <v>519711074</v>
      </c>
      <c r="H244" s="12"/>
      <c r="I244" s="25">
        <v>39798937.19</v>
      </c>
      <c r="J244" s="14">
        <v>192844734.31</v>
      </c>
      <c r="K244" s="14">
        <v>232643671.5</v>
      </c>
      <c r="L244" s="14">
        <v>287067402.5</v>
      </c>
      <c r="M244" s="33">
        <v>519711074</v>
      </c>
    </row>
    <row r="245" spans="1:13">
      <c r="A245" s="20" t="s">
        <v>42</v>
      </c>
      <c r="B245" s="12"/>
      <c r="C245" s="25">
        <v>228737149.43</v>
      </c>
      <c r="D245" s="14">
        <v>193353627.42</v>
      </c>
      <c r="E245" s="14">
        <v>6247916.46</v>
      </c>
      <c r="F245" s="14">
        <v>27382841.12</v>
      </c>
      <c r="G245" s="33">
        <v>501301328.51</v>
      </c>
      <c r="H245" s="12"/>
      <c r="I245" s="25">
        <v>75284619.9</v>
      </c>
      <c r="J245" s="14">
        <v>139474732.65</v>
      </c>
      <c r="K245" s="14">
        <v>214759352.55</v>
      </c>
      <c r="L245" s="14">
        <v>286541975.96</v>
      </c>
      <c r="M245" s="33">
        <v>501301328.51</v>
      </c>
    </row>
    <row r="246" spans="1:13">
      <c r="A246" s="20" t="s">
        <v>43</v>
      </c>
      <c r="B246" s="12"/>
      <c r="C246" s="25">
        <v>240615232.76</v>
      </c>
      <c r="D246" s="14">
        <v>192159951.57</v>
      </c>
      <c r="E246" s="14">
        <v>6247916.46</v>
      </c>
      <c r="F246" s="14">
        <v>21379504.79</v>
      </c>
      <c r="G246" s="33">
        <v>504016623.98</v>
      </c>
      <c r="H246" s="12"/>
      <c r="I246" s="25">
        <v>67980652.87</v>
      </c>
      <c r="J246" s="14">
        <v>139520599.96</v>
      </c>
      <c r="K246" s="14">
        <v>207501252.83</v>
      </c>
      <c r="L246" s="14">
        <v>296515371.15</v>
      </c>
      <c r="M246" s="33">
        <v>504016623.98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80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81</v>
      </c>
      <c r="B250" s="12"/>
      <c r="C250" s="24"/>
      <c r="D250" s="12"/>
      <c r="E250" s="12"/>
      <c r="F250" s="12"/>
      <c r="G250" s="32"/>
      <c r="H250" s="12"/>
      <c r="I250" s="24"/>
      <c r="J250" s="12"/>
      <c r="K250" s="12"/>
      <c r="L250" s="12"/>
      <c r="M250" s="32"/>
    </row>
    <row r="251" spans="1:13">
      <c r="A251" s="20" t="s">
        <v>82</v>
      </c>
      <c r="B251" s="12"/>
      <c r="C251" s="24"/>
      <c r="D251" s="12"/>
      <c r="E251" s="12"/>
      <c r="F251" s="12"/>
      <c r="G251" s="32"/>
      <c r="H251" s="12"/>
      <c r="I251" s="24"/>
      <c r="J251" s="12"/>
      <c r="K251" s="12"/>
      <c r="L251" s="12"/>
      <c r="M251" s="32"/>
    </row>
    <row r="252" spans="1:13">
      <c r="A252" s="20" t="s">
        <v>83</v>
      </c>
      <c r="B252" s="12"/>
      <c r="C252" s="24"/>
      <c r="D252" s="12"/>
      <c r="E252" s="12"/>
      <c r="F252" s="12"/>
      <c r="G252" s="32"/>
      <c r="H252" s="12"/>
      <c r="I252" s="24"/>
      <c r="J252" s="12"/>
      <c r="K252" s="12"/>
      <c r="L252" s="12"/>
      <c r="M252" s="32"/>
    </row>
    <row r="253" spans="1:13">
      <c r="A253" s="20" t="s">
        <v>84</v>
      </c>
      <c r="B253" s="12"/>
      <c r="C253" s="24"/>
      <c r="D253" s="12"/>
      <c r="E253" s="12"/>
      <c r="F253" s="12"/>
      <c r="G253" s="32"/>
      <c r="H253" s="12"/>
      <c r="I253" s="24"/>
      <c r="J253" s="12"/>
      <c r="K253" s="12"/>
      <c r="L253" s="12"/>
      <c r="M253" s="32"/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40</v>
      </c>
      <c r="B257" s="12"/>
      <c r="C257" s="25">
        <v>2812911.91</v>
      </c>
      <c r="D257" s="14">
        <v>36052829.76</v>
      </c>
      <c r="E257" s="14"/>
      <c r="F257" s="14">
        <v>220113.4</v>
      </c>
      <c r="G257" s="33">
        <v>57413638.01</v>
      </c>
      <c r="H257" s="12"/>
      <c r="I257" s="25">
        <v>-70687973.61</v>
      </c>
      <c r="J257" s="14"/>
      <c r="K257" s="14">
        <v>-70687973.61</v>
      </c>
      <c r="L257" s="14">
        <v>128101611.62</v>
      </c>
      <c r="M257" s="33">
        <v>57413638.01</v>
      </c>
    </row>
    <row r="258" spans="1:13">
      <c r="A258" s="20" t="s">
        <v>41</v>
      </c>
      <c r="B258" s="12"/>
      <c r="C258" s="25">
        <v>2881738.62</v>
      </c>
      <c r="D258" s="14">
        <v>35049224.34</v>
      </c>
      <c r="E258" s="14"/>
      <c r="F258" s="14">
        <v>310550.94</v>
      </c>
      <c r="G258" s="33">
        <v>59063200.55</v>
      </c>
      <c r="H258" s="12"/>
      <c r="I258" s="25">
        <v>-73642057.92</v>
      </c>
      <c r="J258" s="14"/>
      <c r="K258" s="14">
        <v>-73642057.92</v>
      </c>
      <c r="L258" s="14">
        <v>132705258.47</v>
      </c>
      <c r="M258" s="33">
        <v>59063200.55</v>
      </c>
    </row>
    <row r="259" spans="1:13">
      <c r="A259" s="20" t="s">
        <v>42</v>
      </c>
      <c r="B259" s="12"/>
      <c r="C259" s="25">
        <v>3644098.18</v>
      </c>
      <c r="D259" s="14">
        <v>36634799.84</v>
      </c>
      <c r="E259" s="14"/>
      <c r="F259" s="14">
        <v>293293.76</v>
      </c>
      <c r="G259" s="33">
        <v>62179944.11</v>
      </c>
      <c r="H259" s="12"/>
      <c r="I259" s="25">
        <v>-72965116.51</v>
      </c>
      <c r="J259" s="14"/>
      <c r="K259" s="14">
        <v>-72965116.51</v>
      </c>
      <c r="L259" s="14">
        <v>135145060.62</v>
      </c>
      <c r="M259" s="33">
        <v>62179944.11</v>
      </c>
    </row>
    <row r="260" spans="1:13">
      <c r="A260" s="20" t="s">
        <v>43</v>
      </c>
      <c r="B260" s="12"/>
      <c r="C260" s="25">
        <v>2193198.18</v>
      </c>
      <c r="D260" s="14">
        <v>35815521.26</v>
      </c>
      <c r="E260" s="14"/>
      <c r="F260" s="14">
        <v>353224.01</v>
      </c>
      <c r="G260" s="33">
        <v>60755281.87</v>
      </c>
      <c r="H260" s="12"/>
      <c r="I260" s="25">
        <v>-77647926.51</v>
      </c>
      <c r="J260" s="14"/>
      <c r="K260" s="14">
        <v>-77647926.51</v>
      </c>
      <c r="L260" s="14">
        <v>138403208.38</v>
      </c>
      <c r="M260" s="33">
        <v>60755281.87</v>
      </c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86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691545644</v>
      </c>
      <c r="D264" s="14">
        <v>362275109</v>
      </c>
      <c r="E264" s="14"/>
      <c r="F264" s="14">
        <v>190331187</v>
      </c>
      <c r="G264" s="33">
        <v>1395000719</v>
      </c>
      <c r="H264" s="12"/>
      <c r="I264" s="25">
        <v>405511032</v>
      </c>
      <c r="J264" s="14">
        <v>711975343</v>
      </c>
      <c r="K264" s="14">
        <v>1117486375</v>
      </c>
      <c r="L264" s="14">
        <v>277514344</v>
      </c>
      <c r="M264" s="33">
        <v>1395000719</v>
      </c>
    </row>
    <row r="265" spans="1:13">
      <c r="A265" s="20" t="s">
        <v>41</v>
      </c>
      <c r="B265" s="12"/>
      <c r="C265" s="25">
        <v>697454644</v>
      </c>
      <c r="D265" s="14">
        <v>367048442</v>
      </c>
      <c r="E265" s="14"/>
      <c r="F265" s="14">
        <v>187654656</v>
      </c>
      <c r="G265" s="33">
        <v>1403197594</v>
      </c>
      <c r="H265" s="12"/>
      <c r="I265" s="25">
        <v>421745796</v>
      </c>
      <c r="J265" s="14">
        <v>682438279</v>
      </c>
      <c r="K265" s="14">
        <v>1104184075</v>
      </c>
      <c r="L265" s="14">
        <v>299013519</v>
      </c>
      <c r="M265" s="33">
        <v>1403197594</v>
      </c>
    </row>
    <row r="266" spans="1:13">
      <c r="A266" s="20" t="s">
        <v>42</v>
      </c>
      <c r="B266" s="12"/>
      <c r="C266" s="25">
        <v>752834518</v>
      </c>
      <c r="D266" s="14">
        <v>371692311</v>
      </c>
      <c r="E266" s="14"/>
      <c r="F266" s="14">
        <v>155383068</v>
      </c>
      <c r="G266" s="33">
        <v>1434453835</v>
      </c>
      <c r="H266" s="12"/>
      <c r="I266" s="25">
        <v>449207370</v>
      </c>
      <c r="J266" s="14">
        <v>681324888</v>
      </c>
      <c r="K266" s="14">
        <v>1130532258</v>
      </c>
      <c r="L266" s="14">
        <v>303921577</v>
      </c>
      <c r="M266" s="33">
        <v>1434453835</v>
      </c>
    </row>
    <row r="267" spans="1:13">
      <c r="A267" s="20" t="s">
        <v>43</v>
      </c>
      <c r="B267" s="12"/>
      <c r="C267" s="25">
        <v>773197447</v>
      </c>
      <c r="D267" s="14">
        <v>384711141</v>
      </c>
      <c r="E267" s="14"/>
      <c r="F267" s="14">
        <v>155041693</v>
      </c>
      <c r="G267" s="33">
        <v>1462092667</v>
      </c>
      <c r="H267" s="12"/>
      <c r="I267" s="25">
        <v>473215034</v>
      </c>
      <c r="J267" s="14">
        <v>679968425</v>
      </c>
      <c r="K267" s="14">
        <v>1153183459</v>
      </c>
      <c r="L267" s="14">
        <v>308909208</v>
      </c>
      <c r="M267" s="33">
        <v>1462092667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87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9290822</v>
      </c>
      <c r="D271" s="14">
        <v>54598507</v>
      </c>
      <c r="E271" s="14"/>
      <c r="F271" s="14">
        <v>4127233</v>
      </c>
      <c r="G271" s="33">
        <v>86939966</v>
      </c>
      <c r="H271" s="12"/>
      <c r="I271" s="25">
        <v>31806981</v>
      </c>
      <c r="J271" s="14">
        <v>129520353</v>
      </c>
      <c r="K271" s="14">
        <v>161327334</v>
      </c>
      <c r="L271" s="14">
        <v>-74387368</v>
      </c>
      <c r="M271" s="33">
        <v>86939966</v>
      </c>
    </row>
    <row r="272" spans="1:13">
      <c r="A272" s="20" t="s">
        <v>41</v>
      </c>
      <c r="B272" s="12"/>
      <c r="C272" s="25">
        <v>9273971</v>
      </c>
      <c r="D272" s="14">
        <v>55389366</v>
      </c>
      <c r="E272" s="14"/>
      <c r="F272" s="14">
        <v>4673856</v>
      </c>
      <c r="G272" s="33">
        <v>87671905</v>
      </c>
      <c r="H272" s="12"/>
      <c r="I272" s="25">
        <v>30587790</v>
      </c>
      <c r="J272" s="14">
        <v>127518521</v>
      </c>
      <c r="K272" s="14">
        <v>158106311</v>
      </c>
      <c r="L272" s="14">
        <v>-70434406</v>
      </c>
      <c r="M272" s="33">
        <v>87671905</v>
      </c>
    </row>
    <row r="273" spans="1:13">
      <c r="A273" s="20" t="s">
        <v>42</v>
      </c>
      <c r="B273" s="12"/>
      <c r="C273" s="25">
        <v>10334474</v>
      </c>
      <c r="D273" s="14">
        <v>56072545</v>
      </c>
      <c r="E273" s="14"/>
      <c r="F273" s="14">
        <v>6041629</v>
      </c>
      <c r="G273" s="33">
        <v>92550324</v>
      </c>
      <c r="H273" s="12"/>
      <c r="I273" s="25">
        <v>30476974</v>
      </c>
      <c r="J273" s="14">
        <v>129482292</v>
      </c>
      <c r="K273" s="14">
        <v>159959266</v>
      </c>
      <c r="L273" s="14">
        <v>-67408942</v>
      </c>
      <c r="M273" s="33">
        <v>92550324</v>
      </c>
    </row>
    <row r="274" spans="1:13">
      <c r="A274" s="20" t="s">
        <v>43</v>
      </c>
      <c r="B274" s="12"/>
      <c r="C274" s="25">
        <v>9503423</v>
      </c>
      <c r="D274" s="14">
        <v>58509207</v>
      </c>
      <c r="E274" s="14"/>
      <c r="F274" s="14">
        <v>5859263</v>
      </c>
      <c r="G274" s="33">
        <v>96359550</v>
      </c>
      <c r="H274" s="12"/>
      <c r="I274" s="25">
        <v>28000122</v>
      </c>
      <c r="J274" s="14">
        <v>128929712</v>
      </c>
      <c r="K274" s="14">
        <v>156929834</v>
      </c>
      <c r="L274" s="14">
        <v>-60570284</v>
      </c>
      <c r="M274" s="33">
        <v>96359550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88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12990440.63</v>
      </c>
      <c r="D278" s="14">
        <v>65914115.19</v>
      </c>
      <c r="E278" s="14"/>
      <c r="F278" s="14">
        <v>1264846.39</v>
      </c>
      <c r="G278" s="33">
        <v>122460461.64</v>
      </c>
      <c r="H278" s="12"/>
      <c r="I278" s="25">
        <v>-108282067.32</v>
      </c>
      <c r="J278" s="14">
        <v>135150306.12</v>
      </c>
      <c r="K278" s="14">
        <v>26868238.8</v>
      </c>
      <c r="L278" s="14">
        <v>96635148.84</v>
      </c>
      <c r="M278" s="33">
        <v>123503387.64</v>
      </c>
    </row>
    <row r="279" spans="1:13">
      <c r="A279" s="20" t="s">
        <v>41</v>
      </c>
      <c r="B279" s="12"/>
      <c r="C279" s="25">
        <v>13893844.56</v>
      </c>
      <c r="D279" s="14">
        <v>64231594.02</v>
      </c>
      <c r="E279" s="14"/>
      <c r="F279" s="14">
        <v>1257604.39</v>
      </c>
      <c r="G279" s="33">
        <v>130038729.56</v>
      </c>
      <c r="H279" s="12"/>
      <c r="I279" s="25">
        <v>-95172603.02</v>
      </c>
      <c r="J279" s="14">
        <v>123040558.22</v>
      </c>
      <c r="K279" s="14">
        <v>27867955.2</v>
      </c>
      <c r="L279" s="14">
        <v>102170774.36</v>
      </c>
      <c r="M279" s="33">
        <v>130038729.56</v>
      </c>
    </row>
    <row r="280" spans="1:13">
      <c r="A280" s="20" t="s">
        <v>42</v>
      </c>
      <c r="B280" s="12"/>
      <c r="C280" s="25">
        <v>16500116.25</v>
      </c>
      <c r="D280" s="14">
        <v>64661316.03</v>
      </c>
      <c r="E280" s="14"/>
      <c r="F280" s="14">
        <v>1594070.59</v>
      </c>
      <c r="G280" s="33">
        <v>132813591.55</v>
      </c>
      <c r="H280" s="12"/>
      <c r="I280" s="25">
        <v>-7449852.58</v>
      </c>
      <c r="J280" s="14">
        <v>28238876.79</v>
      </c>
      <c r="K280" s="14">
        <v>20789024.21</v>
      </c>
      <c r="L280" s="14">
        <v>112024567.34</v>
      </c>
      <c r="M280" s="33">
        <v>132813591.55</v>
      </c>
    </row>
    <row r="281" spans="1:13">
      <c r="A281" s="20" t="s">
        <v>43</v>
      </c>
      <c r="B281" s="12"/>
      <c r="C281" s="25">
        <v>15976963.5</v>
      </c>
      <c r="D281" s="14">
        <v>67192622.99</v>
      </c>
      <c r="E281" s="14"/>
      <c r="F281" s="14">
        <v>1568474.76</v>
      </c>
      <c r="G281" s="33">
        <v>138846822.69</v>
      </c>
      <c r="H281" s="12"/>
      <c r="I281" s="25">
        <v>-213231.52</v>
      </c>
      <c r="J281" s="14">
        <v>26812321</v>
      </c>
      <c r="K281" s="14">
        <v>26599089.48</v>
      </c>
      <c r="L281" s="14">
        <v>112247733.21</v>
      </c>
      <c r="M281" s="33">
        <v>138846822.69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35" t="str">
        <f>G240+G247+G254+G261+G268+G275+G282</f>
        <v>0</v>
      </c>
      <c r="H284" s="13"/>
      <c r="I284" s="27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</row>
    <row r="285" spans="1:13">
      <c r="A285" s="18"/>
      <c r="B285" s="12"/>
      <c r="C285" s="24"/>
      <c r="D285" s="12"/>
      <c r="E285" s="12"/>
      <c r="F285" s="12"/>
      <c r="G285" s="32"/>
      <c r="H285" s="12"/>
      <c r="I285" s="24"/>
      <c r="J285" s="12"/>
      <c r="K285" s="12"/>
      <c r="L285" s="12"/>
      <c r="M285" s="32"/>
    </row>
    <row r="286" spans="1:1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6" t="str">
        <f>G133+G233+G284</f>
        <v>0</v>
      </c>
      <c r="H286" s="13"/>
      <c r="I286" s="28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6" t="str">
        <f>M133+M233+M284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148</v>
      </c>
    </row>
    <row r="3" spans="1:15">
      <c r="A3" s="7" t="s">
        <v>20</v>
      </c>
    </row>
    <row r="4" spans="1:15">
      <c r="A4" s="8"/>
      <c r="C4" s="11" t="s">
        <v>148</v>
      </c>
      <c r="D4" s="9"/>
      <c r="E4" s="9"/>
      <c r="F4" s="9"/>
      <c r="G4" s="9"/>
      <c r="H4" s="9"/>
      <c r="I4" s="10"/>
      <c r="K4" s="11" t="s">
        <v>157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158</v>
      </c>
      <c r="D5" s="29" t="s">
        <v>159</v>
      </c>
      <c r="E5" s="29" t="s">
        <v>160</v>
      </c>
      <c r="F5" s="29" t="s">
        <v>161</v>
      </c>
      <c r="G5" s="29" t="s">
        <v>162</v>
      </c>
      <c r="H5" s="29" t="s">
        <v>163</v>
      </c>
      <c r="I5" s="31" t="s">
        <v>44</v>
      </c>
      <c r="J5" s="12"/>
      <c r="K5" s="23" t="s">
        <v>164</v>
      </c>
      <c r="L5" s="29" t="s">
        <v>165</v>
      </c>
      <c r="M5" s="31" t="s">
        <v>166</v>
      </c>
      <c r="N5" s="12"/>
      <c r="O5" s="17" t="s">
        <v>167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-1809844.28</v>
      </c>
      <c r="D8" s="14"/>
      <c r="E8" s="14">
        <v>6877198.48</v>
      </c>
      <c r="F8" s="14">
        <v>1132345.51</v>
      </c>
      <c r="G8" s="14"/>
      <c r="H8" s="14">
        <v>-713799.07</v>
      </c>
      <c r="I8" s="33">
        <v>5485900.64</v>
      </c>
      <c r="J8" s="12"/>
      <c r="K8" s="25">
        <v>156440513.04</v>
      </c>
      <c r="L8" s="14">
        <v>109441353.33</v>
      </c>
      <c r="M8" s="33">
        <v>46999159.71</v>
      </c>
      <c r="N8" s="12"/>
      <c r="O8" s="37">
        <v>250528318.72</v>
      </c>
    </row>
    <row r="9" spans="1:15">
      <c r="A9" s="20" t="s">
        <v>41</v>
      </c>
      <c r="B9" s="12"/>
      <c r="C9" s="25">
        <v>-1917072.06</v>
      </c>
      <c r="D9" s="14"/>
      <c r="E9" s="14">
        <v>7780821.53</v>
      </c>
      <c r="F9" s="14">
        <v>932254.01</v>
      </c>
      <c r="G9" s="14"/>
      <c r="H9" s="14">
        <v>-786675.01</v>
      </c>
      <c r="I9" s="33">
        <v>6009328.47</v>
      </c>
      <c r="J9" s="12"/>
      <c r="K9" s="25">
        <v>180655013.19</v>
      </c>
      <c r="L9" s="14">
        <v>132620862.65</v>
      </c>
      <c r="M9" s="33">
        <v>48034150.54</v>
      </c>
      <c r="N9" s="12"/>
      <c r="O9" s="37">
        <v>254552561.6</v>
      </c>
    </row>
    <row r="10" spans="1:15">
      <c r="A10" s="20" t="s">
        <v>42</v>
      </c>
      <c r="B10" s="12"/>
      <c r="C10" s="25">
        <v>-1521336.57</v>
      </c>
      <c r="D10" s="14"/>
      <c r="E10" s="14">
        <v>8190944.53</v>
      </c>
      <c r="F10" s="14">
        <v>1138348.17</v>
      </c>
      <c r="G10" s="14"/>
      <c r="H10" s="14">
        <v>-261798.05</v>
      </c>
      <c r="I10" s="33">
        <v>7546158.08</v>
      </c>
      <c r="J10" s="12"/>
      <c r="K10" s="25">
        <v>188283816.88</v>
      </c>
      <c r="L10" s="14">
        <v>133652470.61</v>
      </c>
      <c r="M10" s="33">
        <v>54631346.27</v>
      </c>
      <c r="N10" s="12"/>
      <c r="O10" s="37">
        <v>263270933.79</v>
      </c>
    </row>
    <row r="11" spans="1:15">
      <c r="A11" s="20" t="s">
        <v>43</v>
      </c>
      <c r="B11" s="12"/>
      <c r="C11" s="25">
        <v>-3811446.58</v>
      </c>
      <c r="D11" s="14"/>
      <c r="E11" s="14">
        <v>7854511.35</v>
      </c>
      <c r="F11" s="14">
        <v>1098597.99</v>
      </c>
      <c r="G11" s="14"/>
      <c r="H11" s="14">
        <v>-627163.7</v>
      </c>
      <c r="I11" s="33">
        <v>4514499.06</v>
      </c>
      <c r="J11" s="12"/>
      <c r="K11" s="25">
        <v>187288244.08</v>
      </c>
      <c r="L11" s="14">
        <v>133176337.87</v>
      </c>
      <c r="M11" s="33">
        <v>54111906.21</v>
      </c>
      <c r="N11" s="12"/>
      <c r="O11" s="37">
        <v>259761442.99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-1732212.14</v>
      </c>
      <c r="D15" s="14"/>
      <c r="E15" s="14">
        <v>8334242.15</v>
      </c>
      <c r="F15" s="14">
        <v>627566.19</v>
      </c>
      <c r="G15" s="14"/>
      <c r="H15" s="14">
        <v>-276302.1</v>
      </c>
      <c r="I15" s="33">
        <v>6953294.1</v>
      </c>
      <c r="J15" s="12"/>
      <c r="K15" s="25">
        <v>135159531.29</v>
      </c>
      <c r="L15" s="14">
        <v>106197701.12</v>
      </c>
      <c r="M15" s="33">
        <v>28961830.17</v>
      </c>
      <c r="N15" s="12"/>
      <c r="O15" s="37">
        <v>187869925.63</v>
      </c>
    </row>
    <row r="16" spans="1:15">
      <c r="A16" s="20" t="s">
        <v>41</v>
      </c>
      <c r="B16" s="12"/>
      <c r="C16" s="25">
        <v>-2353610.32</v>
      </c>
      <c r="D16" s="14"/>
      <c r="E16" s="14">
        <v>8654125.27</v>
      </c>
      <c r="F16" s="14">
        <v>842816.37</v>
      </c>
      <c r="G16" s="14"/>
      <c r="H16" s="14">
        <v>-342112.49</v>
      </c>
      <c r="I16" s="33">
        <v>6801218.83</v>
      </c>
      <c r="J16" s="12"/>
      <c r="K16" s="25">
        <v>132958380.84</v>
      </c>
      <c r="L16" s="14">
        <v>102575281.92</v>
      </c>
      <c r="M16" s="33">
        <v>30383098.92</v>
      </c>
      <c r="N16" s="12"/>
      <c r="O16" s="37">
        <v>189613397.6</v>
      </c>
    </row>
    <row r="17" spans="1:15">
      <c r="A17" s="20" t="s">
        <v>42</v>
      </c>
      <c r="B17" s="12"/>
      <c r="C17" s="25">
        <v>-2270053.14</v>
      </c>
      <c r="D17" s="14"/>
      <c r="E17" s="14">
        <v>8989563.64</v>
      </c>
      <c r="F17" s="14">
        <v>926699.76</v>
      </c>
      <c r="G17" s="14"/>
      <c r="H17" s="14">
        <v>515739.33</v>
      </c>
      <c r="I17" s="33">
        <v>8161949.59</v>
      </c>
      <c r="J17" s="12"/>
      <c r="K17" s="25">
        <v>139031963.46</v>
      </c>
      <c r="L17" s="14">
        <v>106753644.48</v>
      </c>
      <c r="M17" s="33">
        <v>32278318.98</v>
      </c>
      <c r="N17" s="12"/>
      <c r="O17" s="37">
        <v>191419695.56</v>
      </c>
    </row>
    <row r="18" spans="1:15">
      <c r="A18" s="20" t="s">
        <v>43</v>
      </c>
      <c r="B18" s="12"/>
      <c r="C18" s="25">
        <v>-1961951.19</v>
      </c>
      <c r="D18" s="14"/>
      <c r="E18" s="14">
        <v>8575748.08</v>
      </c>
      <c r="F18" s="14">
        <v>750733.21</v>
      </c>
      <c r="G18" s="14"/>
      <c r="H18" s="14">
        <v>2522.09</v>
      </c>
      <c r="I18" s="33">
        <v>7367052.19</v>
      </c>
      <c r="J18" s="12"/>
      <c r="K18" s="25">
        <v>133494604.42</v>
      </c>
      <c r="L18" s="14">
        <v>101166043.63</v>
      </c>
      <c r="M18" s="33">
        <v>32328560.79</v>
      </c>
      <c r="N18" s="12"/>
      <c r="O18" s="37">
        <v>189197115.72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300</v>
      </c>
      <c r="D22" s="14"/>
      <c r="E22" s="14">
        <v>201056</v>
      </c>
      <c r="F22" s="14">
        <v>392261</v>
      </c>
      <c r="G22" s="14">
        <v>8904936</v>
      </c>
      <c r="H22" s="14">
        <v>116638</v>
      </c>
      <c r="I22" s="33">
        <v>9615191</v>
      </c>
      <c r="J22" s="12"/>
      <c r="K22" s="25">
        <v>21253006</v>
      </c>
      <c r="L22" s="14">
        <v>19083319</v>
      </c>
      <c r="M22" s="33">
        <v>2169687</v>
      </c>
      <c r="N22" s="12"/>
      <c r="O22" s="37">
        <v>12058903</v>
      </c>
    </row>
    <row r="23" spans="1:15">
      <c r="A23" s="20" t="s">
        <v>41</v>
      </c>
      <c r="B23" s="12"/>
      <c r="C23" s="25">
        <v>600</v>
      </c>
      <c r="D23" s="14">
        <v>0</v>
      </c>
      <c r="E23" s="14">
        <v>188730</v>
      </c>
      <c r="F23" s="14">
        <v>343719</v>
      </c>
      <c r="G23" s="14">
        <v>9949057</v>
      </c>
      <c r="H23" s="14">
        <v>108628</v>
      </c>
      <c r="I23" s="33">
        <v>10590734</v>
      </c>
      <c r="J23" s="12"/>
      <c r="K23" s="25">
        <v>23677955</v>
      </c>
      <c r="L23" s="14">
        <v>21519077</v>
      </c>
      <c r="M23" s="33">
        <v>2158878</v>
      </c>
      <c r="N23" s="12"/>
      <c r="O23" s="37">
        <v>13011669</v>
      </c>
    </row>
    <row r="24" spans="1:15">
      <c r="A24" s="20" t="s">
        <v>42</v>
      </c>
      <c r="B24" s="12"/>
      <c r="C24" s="25">
        <v>1600</v>
      </c>
      <c r="D24" s="14"/>
      <c r="E24" s="14">
        <v>213738</v>
      </c>
      <c r="F24" s="14">
        <v>420341</v>
      </c>
      <c r="G24" s="14">
        <v>11300186</v>
      </c>
      <c r="H24" s="14">
        <v>107601</v>
      </c>
      <c r="I24" s="33">
        <v>12043466</v>
      </c>
      <c r="J24" s="12"/>
      <c r="K24" s="25">
        <v>30807685</v>
      </c>
      <c r="L24" s="14">
        <v>28002183</v>
      </c>
      <c r="M24" s="33">
        <v>2805502</v>
      </c>
      <c r="N24" s="12"/>
      <c r="O24" s="37">
        <v>15122400</v>
      </c>
    </row>
    <row r="25" spans="1:15">
      <c r="A25" s="20" t="s">
        <v>43</v>
      </c>
      <c r="B25" s="12"/>
      <c r="C25" s="25">
        <v>600</v>
      </c>
      <c r="D25" s="14"/>
      <c r="E25" s="14">
        <v>182697</v>
      </c>
      <c r="F25" s="14">
        <v>363917</v>
      </c>
      <c r="G25" s="14">
        <v>12521495</v>
      </c>
      <c r="H25" s="14">
        <v>107327</v>
      </c>
      <c r="I25" s="33">
        <v>13176036</v>
      </c>
      <c r="J25" s="12"/>
      <c r="K25" s="25">
        <v>25359591</v>
      </c>
      <c r="L25" s="14">
        <v>22447433</v>
      </c>
      <c r="M25" s="33">
        <v>2912158</v>
      </c>
      <c r="N25" s="12"/>
      <c r="O25" s="37">
        <v>16349243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300</v>
      </c>
      <c r="D29" s="14"/>
      <c r="E29" s="14">
        <v>220359</v>
      </c>
      <c r="F29" s="14">
        <v>422667</v>
      </c>
      <c r="G29" s="14">
        <v>13836418</v>
      </c>
      <c r="H29" s="14">
        <v>207699</v>
      </c>
      <c r="I29" s="33">
        <v>14687443</v>
      </c>
      <c r="J29" s="12"/>
      <c r="K29" s="25">
        <v>54898257</v>
      </c>
      <c r="L29" s="14">
        <v>50977732</v>
      </c>
      <c r="M29" s="33">
        <v>3920525</v>
      </c>
      <c r="N29" s="12"/>
      <c r="O29" s="37">
        <v>18907606</v>
      </c>
    </row>
    <row r="30" spans="1:15">
      <c r="A30" s="20" t="s">
        <v>41</v>
      </c>
      <c r="B30" s="12"/>
      <c r="C30" s="25">
        <v>600</v>
      </c>
      <c r="D30" s="14"/>
      <c r="E30" s="14">
        <v>196670</v>
      </c>
      <c r="F30" s="14">
        <v>397933</v>
      </c>
      <c r="G30" s="14">
        <v>16353381</v>
      </c>
      <c r="H30" s="14">
        <v>208472</v>
      </c>
      <c r="I30" s="33">
        <v>17157056</v>
      </c>
      <c r="J30" s="12"/>
      <c r="K30" s="25">
        <v>59324193</v>
      </c>
      <c r="L30" s="14">
        <v>55526566</v>
      </c>
      <c r="M30" s="33">
        <v>3797627</v>
      </c>
      <c r="N30" s="12"/>
      <c r="O30" s="37">
        <v>21240367</v>
      </c>
    </row>
    <row r="31" spans="1:15">
      <c r="A31" s="20" t="s">
        <v>42</v>
      </c>
      <c r="B31" s="12"/>
      <c r="C31" s="25">
        <v>1300</v>
      </c>
      <c r="D31" s="14"/>
      <c r="E31" s="14">
        <v>185043</v>
      </c>
      <c r="F31" s="14">
        <v>506571</v>
      </c>
      <c r="G31" s="14">
        <v>19112627</v>
      </c>
      <c r="H31" s="14">
        <v>318186</v>
      </c>
      <c r="I31" s="33">
        <v>20123727</v>
      </c>
      <c r="J31" s="12"/>
      <c r="K31" s="25">
        <v>67383731</v>
      </c>
      <c r="L31" s="14">
        <v>63068536</v>
      </c>
      <c r="M31" s="33">
        <v>4315195</v>
      </c>
      <c r="N31" s="12"/>
      <c r="O31" s="37">
        <v>24740138</v>
      </c>
    </row>
    <row r="32" spans="1:15">
      <c r="A32" s="20" t="s">
        <v>43</v>
      </c>
      <c r="B32" s="12"/>
      <c r="C32" s="25">
        <v>300</v>
      </c>
      <c r="D32" s="14"/>
      <c r="E32" s="14">
        <v>193038</v>
      </c>
      <c r="F32" s="14">
        <v>466311</v>
      </c>
      <c r="G32" s="14">
        <v>20257853</v>
      </c>
      <c r="H32" s="14">
        <v>0</v>
      </c>
      <c r="I32" s="33">
        <v>20917502</v>
      </c>
      <c r="J32" s="12"/>
      <c r="K32" s="25">
        <v>61282618</v>
      </c>
      <c r="L32" s="14">
        <v>57036867</v>
      </c>
      <c r="M32" s="33">
        <v>4245751</v>
      </c>
      <c r="N32" s="12"/>
      <c r="O32" s="37">
        <v>25449787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300</v>
      </c>
      <c r="D36" s="14"/>
      <c r="E36" s="14">
        <v>225317</v>
      </c>
      <c r="F36" s="14">
        <v>539778</v>
      </c>
      <c r="G36" s="14"/>
      <c r="H36" s="14">
        <v>70091</v>
      </c>
      <c r="I36" s="33">
        <v>835486</v>
      </c>
      <c r="J36" s="12"/>
      <c r="K36" s="25">
        <v>26307772</v>
      </c>
      <c r="L36" s="14">
        <v>24557218</v>
      </c>
      <c r="M36" s="33">
        <v>1750554</v>
      </c>
      <c r="N36" s="12"/>
      <c r="O36" s="37">
        <v>3020332</v>
      </c>
    </row>
    <row r="37" spans="1:15">
      <c r="A37" s="20" t="s">
        <v>41</v>
      </c>
      <c r="B37" s="12"/>
      <c r="C37" s="25">
        <v>200</v>
      </c>
      <c r="D37" s="14"/>
      <c r="E37" s="14">
        <v>234793</v>
      </c>
      <c r="F37" s="14">
        <v>423358</v>
      </c>
      <c r="G37" s="14"/>
      <c r="H37" s="14">
        <v>41572</v>
      </c>
      <c r="I37" s="33">
        <v>699923</v>
      </c>
      <c r="J37" s="12"/>
      <c r="K37" s="25">
        <v>27690170</v>
      </c>
      <c r="L37" s="14">
        <v>26059357</v>
      </c>
      <c r="M37" s="33">
        <v>1630813</v>
      </c>
      <c r="N37" s="12"/>
      <c r="O37" s="37">
        <v>2747846</v>
      </c>
    </row>
    <row r="38" spans="1:15">
      <c r="A38" s="20" t="s">
        <v>42</v>
      </c>
      <c r="B38" s="12"/>
      <c r="C38" s="25">
        <v>600</v>
      </c>
      <c r="D38" s="14"/>
      <c r="E38" s="14">
        <v>167696</v>
      </c>
      <c r="F38" s="14">
        <v>377457</v>
      </c>
      <c r="G38" s="14"/>
      <c r="H38" s="14">
        <v>36316</v>
      </c>
      <c r="I38" s="33">
        <v>582069</v>
      </c>
      <c r="J38" s="12"/>
      <c r="K38" s="25">
        <v>35040954</v>
      </c>
      <c r="L38" s="14">
        <v>32991213</v>
      </c>
      <c r="M38" s="33">
        <v>2049741</v>
      </c>
      <c r="N38" s="12"/>
      <c r="O38" s="37">
        <v>3054511</v>
      </c>
    </row>
    <row r="39" spans="1:15">
      <c r="A39" s="20" t="s">
        <v>43</v>
      </c>
      <c r="B39" s="12"/>
      <c r="C39" s="25">
        <v>400</v>
      </c>
      <c r="D39" s="14"/>
      <c r="E39" s="14">
        <v>209785</v>
      </c>
      <c r="F39" s="14">
        <v>304321</v>
      </c>
      <c r="G39" s="14"/>
      <c r="H39" s="14">
        <v>36005</v>
      </c>
      <c r="I39" s="33">
        <v>550511</v>
      </c>
      <c r="J39" s="12"/>
      <c r="K39" s="25">
        <v>31794120</v>
      </c>
      <c r="L39" s="14">
        <v>29780703</v>
      </c>
      <c r="M39" s="33">
        <v>2013417</v>
      </c>
      <c r="N39" s="12"/>
      <c r="O39" s="37">
        <v>2969036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300</v>
      </c>
      <c r="D43" s="14"/>
      <c r="E43" s="14">
        <v>199822</v>
      </c>
      <c r="F43" s="14">
        <v>490532</v>
      </c>
      <c r="G43" s="14"/>
      <c r="H43" s="14">
        <v>57370</v>
      </c>
      <c r="I43" s="33">
        <v>748024</v>
      </c>
      <c r="J43" s="12"/>
      <c r="K43" s="25">
        <v>13915184</v>
      </c>
      <c r="L43" s="14">
        <v>12488996</v>
      </c>
      <c r="M43" s="33">
        <v>1426188</v>
      </c>
      <c r="N43" s="12"/>
      <c r="O43" s="37">
        <v>2280055</v>
      </c>
    </row>
    <row r="44" spans="1:15">
      <c r="A44" s="20" t="s">
        <v>41</v>
      </c>
      <c r="B44" s="12"/>
      <c r="C44" s="25">
        <v>0</v>
      </c>
      <c r="D44" s="14"/>
      <c r="E44" s="14">
        <v>210956</v>
      </c>
      <c r="F44" s="14">
        <v>370448</v>
      </c>
      <c r="G44" s="14"/>
      <c r="H44" s="14">
        <v>38304</v>
      </c>
      <c r="I44" s="33">
        <v>619708</v>
      </c>
      <c r="J44" s="12"/>
      <c r="K44" s="25">
        <v>14108018</v>
      </c>
      <c r="L44" s="14">
        <v>12902619</v>
      </c>
      <c r="M44" s="33">
        <v>1205399</v>
      </c>
      <c r="N44" s="12"/>
      <c r="O44" s="37">
        <v>1967272</v>
      </c>
    </row>
    <row r="45" spans="1:15">
      <c r="A45" s="20" t="s">
        <v>42</v>
      </c>
      <c r="B45" s="12"/>
      <c r="C45" s="25">
        <v>200</v>
      </c>
      <c r="D45" s="14"/>
      <c r="E45" s="14">
        <v>196327</v>
      </c>
      <c r="F45" s="14">
        <v>451217</v>
      </c>
      <c r="G45" s="14"/>
      <c r="H45" s="14">
        <v>38145</v>
      </c>
      <c r="I45" s="33">
        <v>685889</v>
      </c>
      <c r="J45" s="12"/>
      <c r="K45" s="25">
        <v>17639298</v>
      </c>
      <c r="L45" s="14">
        <v>16252015</v>
      </c>
      <c r="M45" s="33">
        <v>1387283</v>
      </c>
      <c r="N45" s="12"/>
      <c r="O45" s="37">
        <v>2211047</v>
      </c>
    </row>
    <row r="46" spans="1:15">
      <c r="A46" s="20" t="s">
        <v>43</v>
      </c>
      <c r="B46" s="12"/>
      <c r="C46" s="25">
        <v>200</v>
      </c>
      <c r="D46" s="14"/>
      <c r="E46" s="14">
        <v>164968</v>
      </c>
      <c r="F46" s="14">
        <v>378417</v>
      </c>
      <c r="G46" s="14"/>
      <c r="H46" s="14">
        <v>33144</v>
      </c>
      <c r="I46" s="33">
        <v>576729</v>
      </c>
      <c r="J46" s="12"/>
      <c r="K46" s="25">
        <v>17675650</v>
      </c>
      <c r="L46" s="14">
        <v>15887291</v>
      </c>
      <c r="M46" s="33">
        <v>1788359</v>
      </c>
      <c r="N46" s="12"/>
      <c r="O46" s="37">
        <v>2506309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-1967918.56</v>
      </c>
      <c r="D50" s="14"/>
      <c r="E50" s="14">
        <v>6914994.09</v>
      </c>
      <c r="F50" s="14">
        <v>1155180.68</v>
      </c>
      <c r="G50" s="14"/>
      <c r="H50" s="14">
        <v>-1004838.1</v>
      </c>
      <c r="I50" s="33">
        <v>5097418.11</v>
      </c>
      <c r="J50" s="12"/>
      <c r="K50" s="25">
        <v>156341406.29</v>
      </c>
      <c r="L50" s="14">
        <v>114091816.17</v>
      </c>
      <c r="M50" s="33">
        <v>42249590.12</v>
      </c>
      <c r="N50" s="12"/>
      <c r="O50" s="37">
        <v>275280347.15</v>
      </c>
    </row>
    <row r="51" spans="1:15">
      <c r="A51" s="20" t="s">
        <v>41</v>
      </c>
      <c r="B51" s="12"/>
      <c r="C51" s="25">
        <v>-1406783.53</v>
      </c>
      <c r="D51" s="14"/>
      <c r="E51" s="14">
        <v>7981939.67</v>
      </c>
      <c r="F51" s="14">
        <v>851402.34</v>
      </c>
      <c r="G51" s="14"/>
      <c r="H51" s="14">
        <v>-1496343.28</v>
      </c>
      <c r="I51" s="33">
        <v>5930215.2</v>
      </c>
      <c r="J51" s="12"/>
      <c r="K51" s="25">
        <v>164544510.29</v>
      </c>
      <c r="L51" s="14">
        <v>118904396.6</v>
      </c>
      <c r="M51" s="33">
        <v>45640113.69</v>
      </c>
      <c r="N51" s="12"/>
      <c r="O51" s="37">
        <v>304626951.23</v>
      </c>
    </row>
    <row r="52" spans="1:15">
      <c r="A52" s="20" t="s">
        <v>42</v>
      </c>
      <c r="B52" s="12"/>
      <c r="C52" s="25">
        <v>-1136411.73</v>
      </c>
      <c r="D52" s="14"/>
      <c r="E52" s="14">
        <v>8297117.79</v>
      </c>
      <c r="F52" s="14">
        <v>956193.68</v>
      </c>
      <c r="G52" s="14"/>
      <c r="H52" s="14">
        <v>-1057822.63</v>
      </c>
      <c r="I52" s="33">
        <v>7059077.11</v>
      </c>
      <c r="J52" s="12"/>
      <c r="K52" s="25">
        <v>186410439.03</v>
      </c>
      <c r="L52" s="14">
        <v>138166135.39</v>
      </c>
      <c r="M52" s="33">
        <v>48244303.64</v>
      </c>
      <c r="N52" s="12"/>
      <c r="O52" s="37">
        <v>319816896.93</v>
      </c>
    </row>
    <row r="53" spans="1:15">
      <c r="A53" s="20" t="s">
        <v>43</v>
      </c>
      <c r="B53" s="12"/>
      <c r="C53" s="25">
        <v>-3198776.17</v>
      </c>
      <c r="D53" s="14"/>
      <c r="E53" s="14">
        <v>7821852.14</v>
      </c>
      <c r="F53" s="14">
        <v>1270690.07</v>
      </c>
      <c r="G53" s="14"/>
      <c r="H53" s="14">
        <v>-844604.11</v>
      </c>
      <c r="I53" s="33">
        <v>5049161.93</v>
      </c>
      <c r="J53" s="12"/>
      <c r="K53" s="25">
        <v>177443181.4</v>
      </c>
      <c r="L53" s="14">
        <v>127946632.95</v>
      </c>
      <c r="M53" s="33">
        <v>49496548.45</v>
      </c>
      <c r="N53" s="12"/>
      <c r="O53" s="37">
        <v>324718182.36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120738</v>
      </c>
      <c r="D57" s="14">
        <v>0</v>
      </c>
      <c r="E57" s="14">
        <v>15134194</v>
      </c>
      <c r="F57" s="14">
        <v>2798141</v>
      </c>
      <c r="G57" s="14">
        <v>8489433</v>
      </c>
      <c r="H57" s="14">
        <v>1042148</v>
      </c>
      <c r="I57" s="33">
        <v>27584654</v>
      </c>
      <c r="J57" s="12"/>
      <c r="K57" s="25">
        <v>125189096</v>
      </c>
      <c r="L57" s="14">
        <v>46765022</v>
      </c>
      <c r="M57" s="33">
        <v>78424074</v>
      </c>
      <c r="N57" s="12"/>
      <c r="O57" s="37">
        <v>343795522</v>
      </c>
    </row>
    <row r="58" spans="1:15">
      <c r="A58" s="20" t="s">
        <v>41</v>
      </c>
      <c r="B58" s="12"/>
      <c r="C58" s="25">
        <v>46183</v>
      </c>
      <c r="D58" s="14">
        <v>0</v>
      </c>
      <c r="E58" s="14">
        <v>15233195</v>
      </c>
      <c r="F58" s="14">
        <v>1850363</v>
      </c>
      <c r="G58" s="14">
        <v>9668856</v>
      </c>
      <c r="H58" s="14">
        <v>394018</v>
      </c>
      <c r="I58" s="33">
        <v>27192615</v>
      </c>
      <c r="J58" s="12"/>
      <c r="K58" s="25">
        <v>132040858</v>
      </c>
      <c r="L58" s="14">
        <v>47122822</v>
      </c>
      <c r="M58" s="33">
        <v>84918036</v>
      </c>
      <c r="N58" s="12"/>
      <c r="O58" s="37">
        <v>349921224</v>
      </c>
    </row>
    <row r="59" spans="1:15">
      <c r="A59" s="20" t="s">
        <v>42</v>
      </c>
      <c r="B59" s="12"/>
      <c r="C59" s="25">
        <v>12937</v>
      </c>
      <c r="D59" s="14">
        <v>0</v>
      </c>
      <c r="E59" s="14">
        <v>15295941</v>
      </c>
      <c r="F59" s="14">
        <v>2088861</v>
      </c>
      <c r="G59" s="14">
        <v>9702159</v>
      </c>
      <c r="H59" s="14">
        <v>469841</v>
      </c>
      <c r="I59" s="33">
        <v>27569739</v>
      </c>
      <c r="J59" s="12"/>
      <c r="K59" s="25">
        <v>147211426</v>
      </c>
      <c r="L59" s="14">
        <v>47266207</v>
      </c>
      <c r="M59" s="33">
        <v>99945219</v>
      </c>
      <c r="N59" s="12"/>
      <c r="O59" s="37">
        <v>367788498</v>
      </c>
    </row>
    <row r="60" spans="1:15">
      <c r="A60" s="20" t="s">
        <v>43</v>
      </c>
      <c r="B60" s="12"/>
      <c r="C60" s="25">
        <v>140229</v>
      </c>
      <c r="D60" s="14">
        <v>0</v>
      </c>
      <c r="E60" s="14">
        <v>16303460</v>
      </c>
      <c r="F60" s="14">
        <v>2065393</v>
      </c>
      <c r="G60" s="14">
        <v>3123605</v>
      </c>
      <c r="H60" s="14">
        <v>727380</v>
      </c>
      <c r="I60" s="33">
        <v>22360067</v>
      </c>
      <c r="J60" s="12"/>
      <c r="K60" s="25">
        <v>159244258</v>
      </c>
      <c r="L60" s="14">
        <v>56752951</v>
      </c>
      <c r="M60" s="33">
        <v>102491307</v>
      </c>
      <c r="N60" s="12"/>
      <c r="O60" s="37">
        <v>364447929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15858071.8</v>
      </c>
      <c r="D64" s="14"/>
      <c r="E64" s="14">
        <v>2051259.56</v>
      </c>
      <c r="F64" s="14">
        <v>680744.66</v>
      </c>
      <c r="G64" s="14">
        <v>61804158.31</v>
      </c>
      <c r="H64" s="14">
        <v>1201013.5</v>
      </c>
      <c r="I64" s="33">
        <v>81595247.83</v>
      </c>
      <c r="J64" s="12"/>
      <c r="K64" s="25">
        <v>216986416.58</v>
      </c>
      <c r="L64" s="14">
        <v>199952631.24</v>
      </c>
      <c r="M64" s="33">
        <v>17033785.34</v>
      </c>
      <c r="N64" s="12"/>
      <c r="O64" s="37">
        <v>125621153.11</v>
      </c>
    </row>
    <row r="65" spans="1:15">
      <c r="A65" s="20" t="s">
        <v>41</v>
      </c>
      <c r="B65" s="12"/>
      <c r="C65" s="25">
        <v>16149472.8</v>
      </c>
      <c r="D65" s="14"/>
      <c r="E65" s="14">
        <v>2027120.88</v>
      </c>
      <c r="F65" s="14">
        <v>528088.34</v>
      </c>
      <c r="G65" s="14">
        <v>66081015.07</v>
      </c>
      <c r="H65" s="14">
        <v>2549263.31</v>
      </c>
      <c r="I65" s="33">
        <v>87334960.4</v>
      </c>
      <c r="J65" s="12"/>
      <c r="K65" s="25">
        <v>213807818.09</v>
      </c>
      <c r="L65" s="14">
        <v>195705368.18</v>
      </c>
      <c r="M65" s="33">
        <v>18102449.91</v>
      </c>
      <c r="N65" s="12"/>
      <c r="O65" s="37">
        <v>131894465.4</v>
      </c>
    </row>
    <row r="66" spans="1:15">
      <c r="A66" s="20" t="s">
        <v>42</v>
      </c>
      <c r="B66" s="12"/>
      <c r="C66" s="25">
        <v>11785581.16</v>
      </c>
      <c r="D66" s="14"/>
      <c r="E66" s="14">
        <v>2057160.11</v>
      </c>
      <c r="F66" s="14">
        <v>565300.74</v>
      </c>
      <c r="G66" s="14">
        <v>71873181.64</v>
      </c>
      <c r="H66" s="14">
        <v>3986692.36</v>
      </c>
      <c r="I66" s="33">
        <v>90267916.01</v>
      </c>
      <c r="J66" s="12"/>
      <c r="K66" s="25">
        <v>228507023.73</v>
      </c>
      <c r="L66" s="14">
        <v>210788485.54</v>
      </c>
      <c r="M66" s="33">
        <v>17718538.19</v>
      </c>
      <c r="N66" s="12"/>
      <c r="O66" s="37">
        <v>133721153.89</v>
      </c>
    </row>
    <row r="67" spans="1:15">
      <c r="A67" s="20" t="s">
        <v>43</v>
      </c>
      <c r="B67" s="12"/>
      <c r="C67" s="25">
        <v>10341082.07</v>
      </c>
      <c r="D67" s="14"/>
      <c r="E67" s="14">
        <v>1559065.13</v>
      </c>
      <c r="F67" s="14">
        <v>902030.36</v>
      </c>
      <c r="G67" s="14">
        <v>76282181.79</v>
      </c>
      <c r="H67" s="14">
        <v>2565211.75</v>
      </c>
      <c r="I67" s="33">
        <v>91649571.1</v>
      </c>
      <c r="J67" s="12"/>
      <c r="K67" s="25">
        <v>234530179.49</v>
      </c>
      <c r="L67" s="14">
        <v>217147476.08</v>
      </c>
      <c r="M67" s="33">
        <v>17382703.41</v>
      </c>
      <c r="N67" s="12"/>
      <c r="O67" s="37">
        <v>133119154.22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1825</v>
      </c>
      <c r="D71" s="14"/>
      <c r="E71" s="14">
        <v>7424518</v>
      </c>
      <c r="F71" s="14">
        <v>1364756</v>
      </c>
      <c r="G71" s="14">
        <v>5129890</v>
      </c>
      <c r="H71" s="14">
        <v>765969</v>
      </c>
      <c r="I71" s="33">
        <v>14686958</v>
      </c>
      <c r="J71" s="12"/>
      <c r="K71" s="25">
        <v>61225607</v>
      </c>
      <c r="L71" s="14">
        <v>24776336</v>
      </c>
      <c r="M71" s="33">
        <v>36449271</v>
      </c>
      <c r="N71" s="12"/>
      <c r="O71" s="37">
        <v>190815122</v>
      </c>
    </row>
    <row r="72" spans="1:15">
      <c r="A72" s="20" t="s">
        <v>41</v>
      </c>
      <c r="B72" s="12"/>
      <c r="C72" s="25">
        <v>7594</v>
      </c>
      <c r="D72" s="14"/>
      <c r="E72" s="14">
        <v>6294048</v>
      </c>
      <c r="F72" s="14">
        <v>1213828</v>
      </c>
      <c r="G72" s="14">
        <v>5129981</v>
      </c>
      <c r="H72" s="14">
        <v>802881</v>
      </c>
      <c r="I72" s="33">
        <v>13448332</v>
      </c>
      <c r="J72" s="12"/>
      <c r="K72" s="25">
        <v>65395378</v>
      </c>
      <c r="L72" s="14">
        <v>23803699</v>
      </c>
      <c r="M72" s="33">
        <v>41591679</v>
      </c>
      <c r="N72" s="12"/>
      <c r="O72" s="37">
        <v>196234611</v>
      </c>
    </row>
    <row r="73" spans="1:15">
      <c r="A73" s="20" t="s">
        <v>42</v>
      </c>
      <c r="B73" s="12"/>
      <c r="C73" s="25">
        <v>5396</v>
      </c>
      <c r="D73" s="14"/>
      <c r="E73" s="14">
        <v>6276381</v>
      </c>
      <c r="F73" s="14">
        <v>1735160</v>
      </c>
      <c r="G73" s="14">
        <v>4175769</v>
      </c>
      <c r="H73" s="14">
        <v>3865085</v>
      </c>
      <c r="I73" s="33">
        <v>16057791</v>
      </c>
      <c r="J73" s="12"/>
      <c r="K73" s="25">
        <v>77413931</v>
      </c>
      <c r="L73" s="14">
        <v>27252950</v>
      </c>
      <c r="M73" s="33">
        <v>50160981</v>
      </c>
      <c r="N73" s="12"/>
      <c r="O73" s="37">
        <v>211506790</v>
      </c>
    </row>
    <row r="74" spans="1:15">
      <c r="A74" s="20" t="s">
        <v>43</v>
      </c>
      <c r="B74" s="12"/>
      <c r="C74" s="25">
        <v>2727</v>
      </c>
      <c r="D74" s="14"/>
      <c r="E74" s="14">
        <v>6027719</v>
      </c>
      <c r="F74" s="14">
        <v>1957804</v>
      </c>
      <c r="G74" s="14">
        <v>553721</v>
      </c>
      <c r="H74" s="14">
        <v>3554470</v>
      </c>
      <c r="I74" s="33">
        <v>12096441</v>
      </c>
      <c r="J74" s="12"/>
      <c r="K74" s="25">
        <v>81208909</v>
      </c>
      <c r="L74" s="14">
        <v>35936978</v>
      </c>
      <c r="M74" s="33">
        <v>45271931</v>
      </c>
      <c r="N74" s="12"/>
      <c r="O74" s="37">
        <v>200715307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-2785429.75</v>
      </c>
      <c r="D78" s="14"/>
      <c r="E78" s="14">
        <v>10440599.81</v>
      </c>
      <c r="F78" s="14">
        <v>1232604.74</v>
      </c>
      <c r="G78" s="14"/>
      <c r="H78" s="14">
        <v>262814.25</v>
      </c>
      <c r="I78" s="33">
        <v>9150589.05</v>
      </c>
      <c r="J78" s="12"/>
      <c r="K78" s="25">
        <v>235400286.11</v>
      </c>
      <c r="L78" s="14">
        <v>177425819.7</v>
      </c>
      <c r="M78" s="33">
        <v>57974466.41</v>
      </c>
      <c r="N78" s="12"/>
      <c r="O78" s="37">
        <v>187706284.01</v>
      </c>
    </row>
    <row r="79" spans="1:15">
      <c r="A79" s="20" t="s">
        <v>41</v>
      </c>
      <c r="B79" s="12"/>
      <c r="C79" s="25">
        <v>-2806957.13</v>
      </c>
      <c r="D79" s="14"/>
      <c r="E79" s="14">
        <v>10379229.23</v>
      </c>
      <c r="F79" s="14">
        <v>953516.39</v>
      </c>
      <c r="G79" s="14"/>
      <c r="H79" s="14">
        <v>21907.09</v>
      </c>
      <c r="I79" s="33">
        <v>8547695.58</v>
      </c>
      <c r="J79" s="12"/>
      <c r="K79" s="25">
        <v>236703746.55</v>
      </c>
      <c r="L79" s="14">
        <v>177505116.11</v>
      </c>
      <c r="M79" s="33">
        <v>59198630.44</v>
      </c>
      <c r="N79" s="12"/>
      <c r="O79" s="37">
        <v>187403528.94</v>
      </c>
    </row>
    <row r="80" spans="1:15">
      <c r="A80" s="20" t="s">
        <v>42</v>
      </c>
      <c r="B80" s="12"/>
      <c r="C80" s="25">
        <v>-3175598.86</v>
      </c>
      <c r="D80" s="14"/>
      <c r="E80" s="14">
        <v>10361477.48</v>
      </c>
      <c r="F80" s="14">
        <v>1204145.52</v>
      </c>
      <c r="G80" s="14"/>
      <c r="H80" s="14">
        <v>932372.05</v>
      </c>
      <c r="I80" s="33">
        <v>9322396.19</v>
      </c>
      <c r="J80" s="12"/>
      <c r="K80" s="25">
        <v>256482837.57</v>
      </c>
      <c r="L80" s="14">
        <v>192228622.98</v>
      </c>
      <c r="M80" s="33">
        <v>64254214.59</v>
      </c>
      <c r="N80" s="12"/>
      <c r="O80" s="37">
        <v>191251677.47</v>
      </c>
    </row>
    <row r="81" spans="1:15">
      <c r="A81" s="20" t="s">
        <v>43</v>
      </c>
      <c r="B81" s="12"/>
      <c r="C81" s="25">
        <v>-4849049.1</v>
      </c>
      <c r="D81" s="14"/>
      <c r="E81" s="14">
        <v>10099515.23</v>
      </c>
      <c r="F81" s="14">
        <v>1135619.64</v>
      </c>
      <c r="G81" s="14"/>
      <c r="H81" s="14">
        <v>423657.43</v>
      </c>
      <c r="I81" s="33">
        <v>6809743.2</v>
      </c>
      <c r="J81" s="12"/>
      <c r="K81" s="25">
        <v>241805326.98</v>
      </c>
      <c r="L81" s="14">
        <v>174659332.92</v>
      </c>
      <c r="M81" s="33">
        <v>67145994.06</v>
      </c>
      <c r="N81" s="12"/>
      <c r="O81" s="37">
        <v>190897396.07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-12191014</v>
      </c>
      <c r="D85" s="14">
        <v>0</v>
      </c>
      <c r="E85" s="14">
        <v>773949</v>
      </c>
      <c r="F85" s="14">
        <v>147217</v>
      </c>
      <c r="G85" s="14">
        <v>0</v>
      </c>
      <c r="H85" s="14">
        <v>58275</v>
      </c>
      <c r="I85" s="33">
        <v>-11211573</v>
      </c>
      <c r="J85" s="12"/>
      <c r="K85" s="25">
        <v>35641454</v>
      </c>
      <c r="L85" s="14">
        <v>32088755</v>
      </c>
      <c r="M85" s="33">
        <v>3552699</v>
      </c>
      <c r="N85" s="12"/>
      <c r="O85" s="37">
        <v>27370873</v>
      </c>
    </row>
    <row r="86" spans="1:15">
      <c r="A86" s="20" t="s">
        <v>41</v>
      </c>
      <c r="B86" s="12"/>
      <c r="C86" s="25">
        <v>-10741497</v>
      </c>
      <c r="D86" s="14">
        <v>0</v>
      </c>
      <c r="E86" s="14">
        <v>536663</v>
      </c>
      <c r="F86" s="14">
        <v>136605</v>
      </c>
      <c r="G86" s="14">
        <v>0</v>
      </c>
      <c r="H86" s="14">
        <v>55511</v>
      </c>
      <c r="I86" s="33">
        <v>-10012718</v>
      </c>
      <c r="J86" s="12"/>
      <c r="K86" s="25">
        <v>38270101</v>
      </c>
      <c r="L86" s="14">
        <v>34488115</v>
      </c>
      <c r="M86" s="33">
        <v>3781986</v>
      </c>
      <c r="N86" s="12"/>
      <c r="O86" s="37">
        <v>29009617</v>
      </c>
    </row>
    <row r="87" spans="1:15">
      <c r="A87" s="20" t="s">
        <v>42</v>
      </c>
      <c r="B87" s="12"/>
      <c r="C87" s="25">
        <v>-8371661</v>
      </c>
      <c r="D87" s="14">
        <v>0</v>
      </c>
      <c r="E87" s="14">
        <v>536663</v>
      </c>
      <c r="F87" s="14">
        <v>83199</v>
      </c>
      <c r="G87" s="14">
        <v>0</v>
      </c>
      <c r="H87" s="14">
        <v>31045</v>
      </c>
      <c r="I87" s="33">
        <v>-7720754</v>
      </c>
      <c r="J87" s="12"/>
      <c r="K87" s="25">
        <v>41320170</v>
      </c>
      <c r="L87" s="14">
        <v>37169159</v>
      </c>
      <c r="M87" s="33">
        <v>4151011</v>
      </c>
      <c r="N87" s="12"/>
      <c r="O87" s="37">
        <v>31659529</v>
      </c>
    </row>
    <row r="88" spans="1:15">
      <c r="A88" s="20" t="s">
        <v>43</v>
      </c>
      <c r="B88" s="12"/>
      <c r="C88" s="25">
        <v>-7495326</v>
      </c>
      <c r="D88" s="14">
        <v>0</v>
      </c>
      <c r="E88" s="14">
        <v>536663</v>
      </c>
      <c r="F88" s="14">
        <v>43890</v>
      </c>
      <c r="G88" s="14">
        <v>0</v>
      </c>
      <c r="H88" s="14">
        <v>43143</v>
      </c>
      <c r="I88" s="33">
        <v>-6871630</v>
      </c>
      <c r="J88" s="12"/>
      <c r="K88" s="25">
        <v>41934771</v>
      </c>
      <c r="L88" s="14">
        <v>36809150</v>
      </c>
      <c r="M88" s="33">
        <v>5125621</v>
      </c>
      <c r="N88" s="12"/>
      <c r="O88" s="37">
        <v>33247771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-12364365</v>
      </c>
      <c r="D92" s="14">
        <v>0</v>
      </c>
      <c r="E92" s="14">
        <v>8089204</v>
      </c>
      <c r="F92" s="14">
        <v>702505</v>
      </c>
      <c r="G92" s="14">
        <v>0</v>
      </c>
      <c r="H92" s="14">
        <v>88417</v>
      </c>
      <c r="I92" s="33">
        <v>-3484239</v>
      </c>
      <c r="J92" s="12"/>
      <c r="K92" s="25">
        <v>232192997</v>
      </c>
      <c r="L92" s="14">
        <v>197943586</v>
      </c>
      <c r="M92" s="33">
        <v>34249411</v>
      </c>
      <c r="N92" s="12"/>
      <c r="O92" s="37">
        <v>184977285</v>
      </c>
    </row>
    <row r="93" spans="1:15">
      <c r="A93" s="20" t="s">
        <v>41</v>
      </c>
      <c r="B93" s="12"/>
      <c r="C93" s="25">
        <v>-9081966</v>
      </c>
      <c r="D93" s="14">
        <v>0</v>
      </c>
      <c r="E93" s="14">
        <v>8582183</v>
      </c>
      <c r="F93" s="14">
        <v>276057</v>
      </c>
      <c r="G93" s="14">
        <v>0</v>
      </c>
      <c r="H93" s="14">
        <v>-20739</v>
      </c>
      <c r="I93" s="33">
        <v>-244465</v>
      </c>
      <c r="J93" s="12"/>
      <c r="K93" s="25">
        <v>206919246</v>
      </c>
      <c r="L93" s="14">
        <v>175514579</v>
      </c>
      <c r="M93" s="33">
        <v>31404667</v>
      </c>
      <c r="N93" s="12"/>
      <c r="O93" s="37">
        <v>185154783</v>
      </c>
    </row>
    <row r="94" spans="1:15">
      <c r="A94" s="20" t="s">
        <v>42</v>
      </c>
      <c r="B94" s="12"/>
      <c r="C94" s="25">
        <v>-12536963</v>
      </c>
      <c r="D94" s="14">
        <v>0</v>
      </c>
      <c r="E94" s="14">
        <v>8656839</v>
      </c>
      <c r="F94" s="14">
        <v>244868</v>
      </c>
      <c r="G94" s="14">
        <v>0</v>
      </c>
      <c r="H94" s="14">
        <v>-31350</v>
      </c>
      <c r="I94" s="33">
        <v>-3666606</v>
      </c>
      <c r="J94" s="12"/>
      <c r="K94" s="25">
        <v>253695542</v>
      </c>
      <c r="L94" s="14">
        <v>215638869</v>
      </c>
      <c r="M94" s="33">
        <v>38056673</v>
      </c>
      <c r="N94" s="12"/>
      <c r="O94" s="37">
        <v>189699614</v>
      </c>
    </row>
    <row r="95" spans="1:15">
      <c r="A95" s="20" t="s">
        <v>43</v>
      </c>
      <c r="B95" s="12"/>
      <c r="C95" s="25">
        <v>-17144649</v>
      </c>
      <c r="D95" s="14">
        <v>0</v>
      </c>
      <c r="E95" s="14">
        <v>8709611</v>
      </c>
      <c r="F95" s="14">
        <v>310869</v>
      </c>
      <c r="G95" s="14">
        <v>0</v>
      </c>
      <c r="H95" s="14">
        <v>-41132</v>
      </c>
      <c r="I95" s="33">
        <v>-8165301</v>
      </c>
      <c r="J95" s="12"/>
      <c r="K95" s="25">
        <v>284372572</v>
      </c>
      <c r="L95" s="14">
        <v>244169675</v>
      </c>
      <c r="M95" s="33">
        <v>40202897</v>
      </c>
      <c r="N95" s="12"/>
      <c r="O95" s="37">
        <v>185172938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45492999</v>
      </c>
      <c r="D99" s="14">
        <v>65791158</v>
      </c>
      <c r="E99" s="14">
        <v>13501231</v>
      </c>
      <c r="F99" s="14">
        <v>2160103</v>
      </c>
      <c r="G99" s="14">
        <v>0</v>
      </c>
      <c r="H99" s="14">
        <v>970283</v>
      </c>
      <c r="I99" s="33">
        <v>127915774</v>
      </c>
      <c r="J99" s="12"/>
      <c r="K99" s="25">
        <v>525282333</v>
      </c>
      <c r="L99" s="14">
        <v>430814639</v>
      </c>
      <c r="M99" s="33">
        <v>94467694</v>
      </c>
      <c r="N99" s="12"/>
      <c r="O99" s="37">
        <v>494284841</v>
      </c>
    </row>
    <row r="100" spans="1:15">
      <c r="A100" s="20" t="s">
        <v>41</v>
      </c>
      <c r="B100" s="12"/>
      <c r="C100" s="25">
        <v>39659823</v>
      </c>
      <c r="D100" s="14">
        <v>69477569</v>
      </c>
      <c r="E100" s="14">
        <v>15895864</v>
      </c>
      <c r="F100" s="14">
        <v>1267525</v>
      </c>
      <c r="G100" s="14">
        <v>0</v>
      </c>
      <c r="H100" s="14">
        <v>685952</v>
      </c>
      <c r="I100" s="33">
        <v>126986733</v>
      </c>
      <c r="J100" s="12"/>
      <c r="K100" s="25">
        <v>542491675</v>
      </c>
      <c r="L100" s="14">
        <v>445658152</v>
      </c>
      <c r="M100" s="33">
        <v>96833523</v>
      </c>
      <c r="N100" s="12"/>
      <c r="O100" s="37">
        <v>494212369</v>
      </c>
    </row>
    <row r="101" spans="1:15">
      <c r="A101" s="20" t="s">
        <v>42</v>
      </c>
      <c r="B101" s="12"/>
      <c r="C101" s="25">
        <v>55322788</v>
      </c>
      <c r="D101" s="14">
        <v>0</v>
      </c>
      <c r="E101" s="14">
        <v>15688302</v>
      </c>
      <c r="F101" s="14">
        <v>1148399</v>
      </c>
      <c r="G101" s="14">
        <v>0</v>
      </c>
      <c r="H101" s="14">
        <v>70839332</v>
      </c>
      <c r="I101" s="33">
        <v>142998821</v>
      </c>
      <c r="J101" s="12"/>
      <c r="K101" s="25">
        <v>620197351</v>
      </c>
      <c r="L101" s="14">
        <v>513131481</v>
      </c>
      <c r="M101" s="33">
        <v>107065870</v>
      </c>
      <c r="N101" s="12"/>
      <c r="O101" s="37">
        <v>517720866</v>
      </c>
    </row>
    <row r="102" spans="1:15">
      <c r="A102" s="20" t="s">
        <v>43</v>
      </c>
      <c r="B102" s="12"/>
      <c r="C102" s="25">
        <v>46271826</v>
      </c>
      <c r="D102" s="14">
        <v>0</v>
      </c>
      <c r="E102" s="14">
        <v>15882568</v>
      </c>
      <c r="F102" s="14">
        <v>1115341</v>
      </c>
      <c r="G102" s="14">
        <v>0</v>
      </c>
      <c r="H102" s="14">
        <v>72553659</v>
      </c>
      <c r="I102" s="33">
        <v>135823394</v>
      </c>
      <c r="J102" s="12"/>
      <c r="K102" s="25">
        <v>607861927</v>
      </c>
      <c r="L102" s="14">
        <v>504104477</v>
      </c>
      <c r="M102" s="33">
        <v>103757450</v>
      </c>
      <c r="N102" s="12"/>
      <c r="O102" s="37">
        <v>507139539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-2690346.79</v>
      </c>
      <c r="D106" s="14"/>
      <c r="E106" s="14">
        <v>11986443.7</v>
      </c>
      <c r="F106" s="14">
        <v>1489691.18</v>
      </c>
      <c r="G106" s="14"/>
      <c r="H106" s="14">
        <v>-230095.98</v>
      </c>
      <c r="I106" s="33">
        <v>10555692.11</v>
      </c>
      <c r="J106" s="12"/>
      <c r="K106" s="25">
        <v>309856970.89</v>
      </c>
      <c r="L106" s="14">
        <v>240647056.92</v>
      </c>
      <c r="M106" s="33">
        <v>69209913.97</v>
      </c>
      <c r="N106" s="12"/>
      <c r="O106" s="37">
        <v>207230724.12</v>
      </c>
    </row>
    <row r="107" spans="1:15">
      <c r="A107" s="20" t="s">
        <v>41</v>
      </c>
      <c r="B107" s="12"/>
      <c r="C107" s="25">
        <v>-2704288.16</v>
      </c>
      <c r="D107" s="14"/>
      <c r="E107" s="14">
        <v>11831468.84</v>
      </c>
      <c r="F107" s="14">
        <v>1033174.77</v>
      </c>
      <c r="G107" s="14"/>
      <c r="H107" s="14">
        <v>-462934.26</v>
      </c>
      <c r="I107" s="33">
        <v>9697421.19</v>
      </c>
      <c r="J107" s="12"/>
      <c r="K107" s="25">
        <v>313783739.81</v>
      </c>
      <c r="L107" s="14">
        <v>240603792.25</v>
      </c>
      <c r="M107" s="33">
        <v>73179947.56</v>
      </c>
      <c r="N107" s="12"/>
      <c r="O107" s="37">
        <v>208268467.65</v>
      </c>
    </row>
    <row r="108" spans="1:15">
      <c r="A108" s="20" t="s">
        <v>42</v>
      </c>
      <c r="B108" s="12"/>
      <c r="C108" s="25">
        <v>-2971759.59</v>
      </c>
      <c r="D108" s="14"/>
      <c r="E108" s="14">
        <v>12560661.24</v>
      </c>
      <c r="F108" s="14">
        <v>1722766.91</v>
      </c>
      <c r="G108" s="14"/>
      <c r="H108" s="14">
        <v>511339.01</v>
      </c>
      <c r="I108" s="33">
        <v>11823007.57</v>
      </c>
      <c r="J108" s="12"/>
      <c r="K108" s="25">
        <v>351593286.19</v>
      </c>
      <c r="L108" s="14">
        <v>277520605</v>
      </c>
      <c r="M108" s="33">
        <v>74072681.19</v>
      </c>
      <c r="N108" s="12"/>
      <c r="O108" s="37">
        <v>210100904.42</v>
      </c>
    </row>
    <row r="109" spans="1:15">
      <c r="A109" s="20" t="s">
        <v>43</v>
      </c>
      <c r="B109" s="12"/>
      <c r="C109" s="25">
        <v>-3296953.41</v>
      </c>
      <c r="D109" s="14"/>
      <c r="E109" s="14">
        <v>12387690.75</v>
      </c>
      <c r="F109" s="14">
        <v>1607893.62</v>
      </c>
      <c r="G109" s="14"/>
      <c r="H109" s="14">
        <v>-34581.47</v>
      </c>
      <c r="I109" s="33">
        <v>10664049.49</v>
      </c>
      <c r="J109" s="12"/>
      <c r="K109" s="25">
        <v>348859785.6</v>
      </c>
      <c r="L109" s="14">
        <v>269988433.54</v>
      </c>
      <c r="M109" s="33">
        <v>78871352.06</v>
      </c>
      <c r="N109" s="12"/>
      <c r="O109" s="37">
        <v>210391280.24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85361</v>
      </c>
      <c r="D113" s="14">
        <v>0</v>
      </c>
      <c r="E113" s="14">
        <v>18060979</v>
      </c>
      <c r="F113" s="14">
        <v>2562879</v>
      </c>
      <c r="G113" s="14">
        <v>0</v>
      </c>
      <c r="H113" s="14">
        <v>797821</v>
      </c>
      <c r="I113" s="33">
        <v>21507040</v>
      </c>
      <c r="J113" s="12"/>
      <c r="K113" s="25">
        <v>228744732</v>
      </c>
      <c r="L113" s="14">
        <v>120695753</v>
      </c>
      <c r="M113" s="33">
        <v>108048979</v>
      </c>
      <c r="N113" s="12"/>
      <c r="O113" s="37">
        <v>448388603</v>
      </c>
    </row>
    <row r="114" spans="1:15">
      <c r="A114" s="20" t="s">
        <v>41</v>
      </c>
      <c r="B114" s="12"/>
      <c r="C114" s="25">
        <v>74363</v>
      </c>
      <c r="D114" s="14">
        <v>0</v>
      </c>
      <c r="E114" s="14">
        <v>18560631</v>
      </c>
      <c r="F114" s="14">
        <v>1836186</v>
      </c>
      <c r="G114" s="14">
        <v>0</v>
      </c>
      <c r="H114" s="14">
        <v>421206</v>
      </c>
      <c r="I114" s="33">
        <v>20892386</v>
      </c>
      <c r="J114" s="12"/>
      <c r="K114" s="25">
        <v>241967142</v>
      </c>
      <c r="L114" s="14">
        <v>127153663</v>
      </c>
      <c r="M114" s="33">
        <v>114813479</v>
      </c>
      <c r="N114" s="12"/>
      <c r="O114" s="37">
        <v>457196375</v>
      </c>
    </row>
    <row r="115" spans="1:15">
      <c r="A115" s="20" t="s">
        <v>42</v>
      </c>
      <c r="B115" s="12"/>
      <c r="C115" s="25">
        <v>-57065</v>
      </c>
      <c r="D115" s="14">
        <v>0</v>
      </c>
      <c r="E115" s="14">
        <v>18998862</v>
      </c>
      <c r="F115" s="14">
        <v>2979111</v>
      </c>
      <c r="G115" s="14">
        <v>0</v>
      </c>
      <c r="H115" s="14">
        <v>513870</v>
      </c>
      <c r="I115" s="33">
        <v>22434778</v>
      </c>
      <c r="J115" s="12"/>
      <c r="K115" s="25">
        <v>262007037</v>
      </c>
      <c r="L115" s="14">
        <v>133802895</v>
      </c>
      <c r="M115" s="33">
        <v>128204142</v>
      </c>
      <c r="N115" s="12"/>
      <c r="O115" s="37">
        <v>483377991</v>
      </c>
    </row>
    <row r="116" spans="1:15">
      <c r="A116" s="20" t="s">
        <v>43</v>
      </c>
      <c r="B116" s="12"/>
      <c r="C116" s="25">
        <v>36588</v>
      </c>
      <c r="D116" s="14">
        <v>0</v>
      </c>
      <c r="E116" s="14">
        <v>19181564</v>
      </c>
      <c r="F116" s="14">
        <v>2753448</v>
      </c>
      <c r="G116" s="14">
        <v>0</v>
      </c>
      <c r="H116" s="14">
        <v>174475</v>
      </c>
      <c r="I116" s="33">
        <v>22146075</v>
      </c>
      <c r="J116" s="12"/>
      <c r="K116" s="25">
        <v>264266185</v>
      </c>
      <c r="L116" s="14">
        <v>149951333</v>
      </c>
      <c r="M116" s="33">
        <v>114314852</v>
      </c>
      <c r="N116" s="12"/>
      <c r="O116" s="37">
        <v>498033512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220561575</v>
      </c>
      <c r="D120" s="14"/>
      <c r="E120" s="14">
        <v>15505398</v>
      </c>
      <c r="F120" s="14">
        <v>5001561</v>
      </c>
      <c r="G120" s="14"/>
      <c r="H120" s="14">
        <v>8777246</v>
      </c>
      <c r="I120" s="33">
        <v>249845780</v>
      </c>
      <c r="J120" s="12"/>
      <c r="K120" s="25">
        <v>477508300</v>
      </c>
      <c r="L120" s="14">
        <v>274409264</v>
      </c>
      <c r="M120" s="33">
        <v>203099036</v>
      </c>
      <c r="N120" s="12"/>
      <c r="O120" s="37">
        <v>657037222</v>
      </c>
    </row>
    <row r="121" spans="1:15">
      <c r="A121" s="20" t="s">
        <v>41</v>
      </c>
      <c r="B121" s="12"/>
      <c r="C121" s="25">
        <v>220372688</v>
      </c>
      <c r="D121" s="14"/>
      <c r="E121" s="14">
        <v>20959306</v>
      </c>
      <c r="F121" s="14">
        <v>5202062</v>
      </c>
      <c r="G121" s="14"/>
      <c r="H121" s="14">
        <v>12715974</v>
      </c>
      <c r="I121" s="33">
        <v>259250030</v>
      </c>
      <c r="J121" s="12"/>
      <c r="K121" s="25">
        <v>490874700</v>
      </c>
      <c r="L121" s="14">
        <v>230509457</v>
      </c>
      <c r="M121" s="33">
        <v>260365243</v>
      </c>
      <c r="N121" s="12"/>
      <c r="O121" s="37">
        <v>723392663</v>
      </c>
    </row>
    <row r="122" spans="1:15">
      <c r="A122" s="20" t="s">
        <v>42</v>
      </c>
      <c r="B122" s="12"/>
      <c r="C122" s="25">
        <v>280716998</v>
      </c>
      <c r="D122" s="14"/>
      <c r="E122" s="14">
        <v>18425390</v>
      </c>
      <c r="F122" s="14">
        <v>6208539</v>
      </c>
      <c r="G122" s="14"/>
      <c r="H122" s="14">
        <v>8306450</v>
      </c>
      <c r="I122" s="33">
        <v>313657377</v>
      </c>
      <c r="J122" s="12"/>
      <c r="K122" s="25">
        <v>486786109</v>
      </c>
      <c r="L122" s="14">
        <v>307783506</v>
      </c>
      <c r="M122" s="33">
        <v>179002603</v>
      </c>
      <c r="N122" s="12"/>
      <c r="O122" s="37">
        <v>694676345</v>
      </c>
    </row>
    <row r="123" spans="1:15">
      <c r="A123" s="20" t="s">
        <v>43</v>
      </c>
      <c r="B123" s="12"/>
      <c r="C123" s="25">
        <v>292615251</v>
      </c>
      <c r="D123" s="14"/>
      <c r="E123" s="14">
        <v>16757505</v>
      </c>
      <c r="F123" s="14">
        <v>6790159</v>
      </c>
      <c r="G123" s="14"/>
      <c r="H123" s="14">
        <v>4753235</v>
      </c>
      <c r="I123" s="33">
        <v>320916150</v>
      </c>
      <c r="J123" s="12"/>
      <c r="K123" s="25">
        <v>550062981</v>
      </c>
      <c r="L123" s="14">
        <v>362094258</v>
      </c>
      <c r="M123" s="33">
        <v>187968723</v>
      </c>
      <c r="N123" s="12"/>
      <c r="O123" s="37">
        <v>708467494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-1851475.18</v>
      </c>
      <c r="D127" s="14"/>
      <c r="E127" s="14">
        <v>8092236.16</v>
      </c>
      <c r="F127" s="14">
        <v>2379301.6</v>
      </c>
      <c r="G127" s="14"/>
      <c r="H127" s="14">
        <v>2999520.28</v>
      </c>
      <c r="I127" s="33">
        <v>11619582.86</v>
      </c>
      <c r="J127" s="12"/>
      <c r="K127" s="25">
        <v>201220543.88</v>
      </c>
      <c r="L127" s="14">
        <v>166138560.17</v>
      </c>
      <c r="M127" s="33">
        <v>35081983.71</v>
      </c>
      <c r="N127" s="12"/>
      <c r="O127" s="37">
        <v>146726810.3</v>
      </c>
    </row>
    <row r="128" spans="1:15">
      <c r="A128" s="20" t="s">
        <v>41</v>
      </c>
      <c r="B128" s="12"/>
      <c r="C128" s="25">
        <v>-2196481.39</v>
      </c>
      <c r="D128" s="14"/>
      <c r="E128" s="14">
        <v>7923306.16</v>
      </c>
      <c r="F128" s="14">
        <v>2054784.39</v>
      </c>
      <c r="G128" s="14"/>
      <c r="H128" s="14">
        <v>2963698.1</v>
      </c>
      <c r="I128" s="33">
        <v>10745307.26</v>
      </c>
      <c r="J128" s="12"/>
      <c r="K128" s="25">
        <v>181853396.37</v>
      </c>
      <c r="L128" s="14">
        <v>143226166.65</v>
      </c>
      <c r="M128" s="33">
        <v>38627229.72</v>
      </c>
      <c r="N128" s="12"/>
      <c r="O128" s="37">
        <v>149344858.88</v>
      </c>
    </row>
    <row r="129" spans="1:15">
      <c r="A129" s="20" t="s">
        <v>42</v>
      </c>
      <c r="B129" s="12"/>
      <c r="C129" s="25">
        <v>-1291099.8</v>
      </c>
      <c r="D129" s="14"/>
      <c r="E129" s="14">
        <v>9094395.9</v>
      </c>
      <c r="F129" s="14">
        <v>2045847.87</v>
      </c>
      <c r="G129" s="14"/>
      <c r="H129" s="14">
        <v>3723059.36</v>
      </c>
      <c r="I129" s="33">
        <v>13572203.33</v>
      </c>
      <c r="J129" s="12"/>
      <c r="K129" s="25">
        <v>215585980.51</v>
      </c>
      <c r="L129" s="14">
        <v>174934368.15</v>
      </c>
      <c r="M129" s="33">
        <v>40651612.36</v>
      </c>
      <c r="N129" s="12"/>
      <c r="O129" s="37">
        <v>153418984.21</v>
      </c>
    </row>
    <row r="130" spans="1:15">
      <c r="A130" s="20" t="s">
        <v>43</v>
      </c>
      <c r="B130" s="12"/>
      <c r="C130" s="25">
        <v>-3901097.14</v>
      </c>
      <c r="D130" s="14"/>
      <c r="E130" s="14">
        <v>8662438.04</v>
      </c>
      <c r="F130" s="14">
        <v>1949061.46</v>
      </c>
      <c r="G130" s="14"/>
      <c r="H130" s="14">
        <v>3977059.13</v>
      </c>
      <c r="I130" s="33">
        <v>10687461.49</v>
      </c>
      <c r="J130" s="12"/>
      <c r="K130" s="25">
        <v>214758069.03</v>
      </c>
      <c r="L130" s="14">
        <v>176787217.85</v>
      </c>
      <c r="M130" s="33">
        <v>37970851.18</v>
      </c>
      <c r="N130" s="12"/>
      <c r="O130" s="37">
        <v>147560481.35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  <c r="N133" s="13"/>
      <c r="O133" s="39" t="str">
        <f>O12+O19+O26+O33+O40+O47+O54+O61+O68+O75+O82+O89+O96+O103+O110+O117+O124+O131</f>
        <v>0</v>
      </c>
    </row>
    <row r="134" spans="1:15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32"/>
      <c r="N134" s="12"/>
      <c r="O134" s="18"/>
    </row>
    <row r="135" spans="1:15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32"/>
      <c r="N135" s="12"/>
      <c r="O135" s="18"/>
    </row>
    <row r="136" spans="1:15">
      <c r="A136" s="20" t="s">
        <v>40</v>
      </c>
      <c r="B136" s="12"/>
      <c r="C136" s="25">
        <v>1750</v>
      </c>
      <c r="D136" s="14">
        <v>0</v>
      </c>
      <c r="E136" s="14">
        <v>2367263</v>
      </c>
      <c r="F136" s="14">
        <v>21576</v>
      </c>
      <c r="G136" s="14">
        <v>0</v>
      </c>
      <c r="H136" s="14">
        <v>4341790</v>
      </c>
      <c r="I136" s="33">
        <v>6732379</v>
      </c>
      <c r="J136" s="12"/>
      <c r="K136" s="25">
        <v>15663614</v>
      </c>
      <c r="L136" s="14">
        <v>9095457</v>
      </c>
      <c r="M136" s="33">
        <v>6568157</v>
      </c>
      <c r="N136" s="12"/>
      <c r="O136" s="37">
        <v>32980517</v>
      </c>
    </row>
    <row r="137" spans="1:15">
      <c r="A137" s="20" t="s">
        <v>41</v>
      </c>
      <c r="B137" s="12"/>
      <c r="C137" s="25">
        <v>1750</v>
      </c>
      <c r="D137" s="14">
        <v>0</v>
      </c>
      <c r="E137" s="14">
        <v>2216881</v>
      </c>
      <c r="F137" s="14">
        <v>14466</v>
      </c>
      <c r="G137" s="14">
        <v>0</v>
      </c>
      <c r="H137" s="14">
        <v>6433586</v>
      </c>
      <c r="I137" s="33">
        <v>8666683</v>
      </c>
      <c r="J137" s="12"/>
      <c r="K137" s="25">
        <v>16317839</v>
      </c>
      <c r="L137" s="14">
        <v>9417075</v>
      </c>
      <c r="M137" s="33">
        <v>6900764</v>
      </c>
      <c r="N137" s="12"/>
      <c r="O137" s="37">
        <v>35443090</v>
      </c>
    </row>
    <row r="138" spans="1:15">
      <c r="A138" s="20" t="s">
        <v>42</v>
      </c>
      <c r="B138" s="12"/>
      <c r="C138" s="25">
        <v>1750</v>
      </c>
      <c r="D138" s="14">
        <v>0</v>
      </c>
      <c r="E138" s="14">
        <v>2226480</v>
      </c>
      <c r="F138" s="14">
        <v>20629</v>
      </c>
      <c r="G138" s="14">
        <v>0</v>
      </c>
      <c r="H138" s="14">
        <v>6772086</v>
      </c>
      <c r="I138" s="33">
        <v>9020945</v>
      </c>
      <c r="J138" s="12"/>
      <c r="K138" s="25">
        <v>19955743</v>
      </c>
      <c r="L138" s="14">
        <v>11474991</v>
      </c>
      <c r="M138" s="33">
        <v>8480752</v>
      </c>
      <c r="N138" s="12"/>
      <c r="O138" s="37">
        <v>39103504</v>
      </c>
    </row>
    <row r="139" spans="1:15">
      <c r="A139" s="20" t="s">
        <v>43</v>
      </c>
      <c r="B139" s="12"/>
      <c r="C139" s="25">
        <v>2490</v>
      </c>
      <c r="D139" s="14">
        <v>0</v>
      </c>
      <c r="E139" s="14">
        <v>2341226</v>
      </c>
      <c r="F139" s="14">
        <v>52025</v>
      </c>
      <c r="G139" s="14">
        <v>0</v>
      </c>
      <c r="H139" s="14">
        <v>5689902</v>
      </c>
      <c r="I139" s="33">
        <v>8085643</v>
      </c>
      <c r="J139" s="12"/>
      <c r="K139" s="25">
        <v>18030974</v>
      </c>
      <c r="L139" s="14">
        <v>9389632</v>
      </c>
      <c r="M139" s="33">
        <v>8641342</v>
      </c>
      <c r="N139" s="12"/>
      <c r="O139" s="37">
        <v>38382902</v>
      </c>
    </row>
    <row r="140" spans="1:15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34" t="str">
        <f>SUM(M136:M139)</f>
        <v>0</v>
      </c>
      <c r="N140" s="12"/>
      <c r="O140" s="38" t="str">
        <f>SUM(O136:O139)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27333593</v>
      </c>
      <c r="D143" s="14">
        <v>2205000</v>
      </c>
      <c r="E143" s="14">
        <v>299172</v>
      </c>
      <c r="F143" s="14">
        <v>57079</v>
      </c>
      <c r="G143" s="14">
        <v>635225</v>
      </c>
      <c r="H143" s="14">
        <v>19410539</v>
      </c>
      <c r="I143" s="33">
        <v>49940608</v>
      </c>
      <c r="J143" s="12"/>
      <c r="K143" s="25">
        <v>6503655</v>
      </c>
      <c r="L143" s="14">
        <v>2158005</v>
      </c>
      <c r="M143" s="33">
        <v>4345650</v>
      </c>
      <c r="N143" s="12"/>
      <c r="O143" s="37">
        <v>75209452</v>
      </c>
    </row>
    <row r="144" spans="1:15">
      <c r="A144" s="20" t="s">
        <v>41</v>
      </c>
      <c r="B144" s="12"/>
      <c r="C144" s="25">
        <v>25510665</v>
      </c>
      <c r="D144" s="14">
        <v>2205000</v>
      </c>
      <c r="E144" s="14">
        <v>348238</v>
      </c>
      <c r="F144" s="14">
        <v>78704</v>
      </c>
      <c r="G144" s="14">
        <v>4981212</v>
      </c>
      <c r="H144" s="14">
        <v>20919861</v>
      </c>
      <c r="I144" s="33">
        <v>54043680</v>
      </c>
      <c r="J144" s="12"/>
      <c r="K144" s="25">
        <v>6528318</v>
      </c>
      <c r="L144" s="14">
        <v>2146648</v>
      </c>
      <c r="M144" s="33">
        <v>4381670</v>
      </c>
      <c r="N144" s="12"/>
      <c r="O144" s="37">
        <v>79081789</v>
      </c>
    </row>
    <row r="145" spans="1:15">
      <c r="A145" s="20" t="s">
        <v>42</v>
      </c>
      <c r="B145" s="12"/>
      <c r="C145" s="25">
        <v>29236752</v>
      </c>
      <c r="D145" s="14">
        <v>1960000</v>
      </c>
      <c r="E145" s="14">
        <v>402673</v>
      </c>
      <c r="F145" s="14">
        <v>123696</v>
      </c>
      <c r="G145" s="14">
        <v>1179837</v>
      </c>
      <c r="H145" s="14">
        <v>21571574</v>
      </c>
      <c r="I145" s="33">
        <v>54474532</v>
      </c>
      <c r="J145" s="12"/>
      <c r="K145" s="25">
        <v>7282566</v>
      </c>
      <c r="L145" s="14">
        <v>5898637</v>
      </c>
      <c r="M145" s="33">
        <v>1383929</v>
      </c>
      <c r="N145" s="12"/>
      <c r="O145" s="37">
        <v>76223786</v>
      </c>
    </row>
    <row r="146" spans="1:15">
      <c r="A146" s="20" t="s">
        <v>43</v>
      </c>
      <c r="B146" s="12"/>
      <c r="C146" s="25">
        <v>28977783</v>
      </c>
      <c r="D146" s="14">
        <v>2940000</v>
      </c>
      <c r="E146" s="14">
        <v>405508</v>
      </c>
      <c r="F146" s="14">
        <v>85751</v>
      </c>
      <c r="G146" s="14">
        <v>1368396</v>
      </c>
      <c r="H146" s="14">
        <v>20208652</v>
      </c>
      <c r="I146" s="33">
        <v>53986090</v>
      </c>
      <c r="J146" s="12"/>
      <c r="K146" s="25">
        <v>6879412</v>
      </c>
      <c r="L146" s="14">
        <v>5267637</v>
      </c>
      <c r="M146" s="33">
        <v>1611775</v>
      </c>
      <c r="N146" s="12"/>
      <c r="O146" s="37">
        <v>75862519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13492380.8</v>
      </c>
      <c r="D150" s="14">
        <v>8537.28</v>
      </c>
      <c r="E150" s="14">
        <v>416125.16</v>
      </c>
      <c r="F150" s="14">
        <v>76749.32</v>
      </c>
      <c r="G150" s="14">
        <v>-6451194.37</v>
      </c>
      <c r="H150" s="14">
        <v>3519.96</v>
      </c>
      <c r="I150" s="33">
        <v>7546118.15</v>
      </c>
      <c r="J150" s="12"/>
      <c r="K150" s="25">
        <v>10602549.03</v>
      </c>
      <c r="L150" s="14">
        <v>5040672.81</v>
      </c>
      <c r="M150" s="33">
        <v>5561876.22</v>
      </c>
      <c r="N150" s="12"/>
      <c r="O150" s="37">
        <v>28083053.73</v>
      </c>
    </row>
    <row r="151" spans="1:15">
      <c r="A151" s="20" t="s">
        <v>41</v>
      </c>
      <c r="B151" s="12"/>
      <c r="C151" s="25">
        <v>12745310.25</v>
      </c>
      <c r="D151" s="14">
        <v>8537.28</v>
      </c>
      <c r="E151" s="14">
        <v>414080.01</v>
      </c>
      <c r="F151" s="14">
        <v>87872.62</v>
      </c>
      <c r="G151" s="14">
        <v>-7877436.97</v>
      </c>
      <c r="H151" s="14">
        <v>6295.69</v>
      </c>
      <c r="I151" s="33">
        <v>5384658.88</v>
      </c>
      <c r="J151" s="12"/>
      <c r="K151" s="25">
        <v>10066475.52</v>
      </c>
      <c r="L151" s="14">
        <v>4123210.9</v>
      </c>
      <c r="M151" s="33">
        <v>5943264.62</v>
      </c>
      <c r="N151" s="12"/>
      <c r="O151" s="37">
        <v>26163164.92</v>
      </c>
    </row>
    <row r="152" spans="1:15">
      <c r="A152" s="20" t="s">
        <v>42</v>
      </c>
      <c r="B152" s="12"/>
      <c r="C152" s="25">
        <v>10855766.86</v>
      </c>
      <c r="D152" s="14">
        <v>8541.56</v>
      </c>
      <c r="E152" s="14">
        <v>413880.52</v>
      </c>
      <c r="F152" s="14">
        <v>154080.49</v>
      </c>
      <c r="G152" s="14">
        <v>-5232562.95</v>
      </c>
      <c r="H152" s="14">
        <v>12688.88</v>
      </c>
      <c r="I152" s="33">
        <v>6212395.36</v>
      </c>
      <c r="J152" s="12"/>
      <c r="K152" s="25">
        <v>11284938.04</v>
      </c>
      <c r="L152" s="14">
        <v>4369223.99</v>
      </c>
      <c r="M152" s="33">
        <v>6915714.05</v>
      </c>
      <c r="N152" s="12"/>
      <c r="O152" s="37">
        <v>27660453.05</v>
      </c>
    </row>
    <row r="153" spans="1:15">
      <c r="A153" s="20" t="s">
        <v>43</v>
      </c>
      <c r="B153" s="12"/>
      <c r="C153" s="25">
        <v>11665587.43</v>
      </c>
      <c r="D153" s="14">
        <v>10411.17</v>
      </c>
      <c r="E153" s="14">
        <v>375134.62</v>
      </c>
      <c r="F153" s="14">
        <v>101411.7</v>
      </c>
      <c r="G153" s="14">
        <v>-4075474.37</v>
      </c>
      <c r="H153" s="14">
        <v>789265.58</v>
      </c>
      <c r="I153" s="33">
        <v>8866336.13</v>
      </c>
      <c r="J153" s="12"/>
      <c r="K153" s="25">
        <v>10706745.23</v>
      </c>
      <c r="L153" s="14">
        <v>5507988.38</v>
      </c>
      <c r="M153" s="33">
        <v>5198756.85</v>
      </c>
      <c r="N153" s="12"/>
      <c r="O153" s="37">
        <v>28272803.06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35198813.45</v>
      </c>
      <c r="D157" s="14">
        <v>28055592.46</v>
      </c>
      <c r="E157" s="14">
        <v>1979776.9</v>
      </c>
      <c r="F157" s="14">
        <v>849850.8</v>
      </c>
      <c r="G157" s="14"/>
      <c r="H157" s="14">
        <v>1798812.06</v>
      </c>
      <c r="I157" s="33">
        <v>67882845.67</v>
      </c>
      <c r="J157" s="12"/>
      <c r="K157" s="25">
        <v>37518060.68</v>
      </c>
      <c r="L157" s="14">
        <v>27046858.27</v>
      </c>
      <c r="M157" s="33">
        <v>10471202.41</v>
      </c>
      <c r="N157" s="12"/>
      <c r="O157" s="37">
        <v>106876347.28</v>
      </c>
    </row>
    <row r="158" spans="1:15">
      <c r="A158" s="20" t="s">
        <v>41</v>
      </c>
      <c r="B158" s="12"/>
      <c r="C158" s="25">
        <v>36579017.93</v>
      </c>
      <c r="D158" s="14">
        <v>28720548.06</v>
      </c>
      <c r="E158" s="14">
        <v>1939274.55</v>
      </c>
      <c r="F158" s="14">
        <v>1042646.59</v>
      </c>
      <c r="G158" s="14"/>
      <c r="H158" s="14">
        <v>1756613.92</v>
      </c>
      <c r="I158" s="33">
        <v>70038101.05</v>
      </c>
      <c r="J158" s="12"/>
      <c r="K158" s="25">
        <v>33938684.89</v>
      </c>
      <c r="L158" s="14">
        <v>24614042.73</v>
      </c>
      <c r="M158" s="33">
        <v>9324642.16</v>
      </c>
      <c r="N158" s="12"/>
      <c r="O158" s="37">
        <v>109117738.75</v>
      </c>
    </row>
    <row r="159" spans="1:15">
      <c r="A159" s="20" t="s">
        <v>42</v>
      </c>
      <c r="B159" s="12"/>
      <c r="C159" s="25">
        <v>37947750.24</v>
      </c>
      <c r="D159" s="14">
        <v>28703961.27</v>
      </c>
      <c r="E159" s="14">
        <v>1919380.23</v>
      </c>
      <c r="F159" s="14">
        <v>1018777.34</v>
      </c>
      <c r="G159" s="14"/>
      <c r="H159" s="14">
        <v>903940.46</v>
      </c>
      <c r="I159" s="33">
        <v>70493809.54</v>
      </c>
      <c r="J159" s="12"/>
      <c r="K159" s="25">
        <v>38762899.92</v>
      </c>
      <c r="L159" s="14">
        <v>28176732.62</v>
      </c>
      <c r="M159" s="33">
        <v>10586167.3</v>
      </c>
      <c r="N159" s="12"/>
      <c r="O159" s="37">
        <v>153111586.53</v>
      </c>
    </row>
    <row r="160" spans="1:15">
      <c r="A160" s="20" t="s">
        <v>43</v>
      </c>
      <c r="B160" s="12"/>
      <c r="C160" s="25">
        <v>42327700.65</v>
      </c>
      <c r="D160" s="14">
        <v>29178006.78</v>
      </c>
      <c r="E160" s="14">
        <v>1901944.79</v>
      </c>
      <c r="F160" s="14">
        <v>457939.11</v>
      </c>
      <c r="G160" s="14"/>
      <c r="H160" s="14">
        <v>1497875</v>
      </c>
      <c r="I160" s="33">
        <v>75363466.33</v>
      </c>
      <c r="J160" s="12"/>
      <c r="K160" s="25">
        <v>38500351.73</v>
      </c>
      <c r="L160" s="14">
        <v>28488703.49</v>
      </c>
      <c r="M160" s="33">
        <v>10011648.24</v>
      </c>
      <c r="N160" s="12"/>
      <c r="O160" s="37">
        <v>163897161.52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-194127.04</v>
      </c>
      <c r="D164" s="14"/>
      <c r="E164" s="14">
        <v>771854.69</v>
      </c>
      <c r="F164" s="14">
        <v>87824.12</v>
      </c>
      <c r="G164" s="14"/>
      <c r="H164" s="14">
        <v>39011.51</v>
      </c>
      <c r="I164" s="33">
        <v>704563.28</v>
      </c>
      <c r="J164" s="12"/>
      <c r="K164" s="25">
        <v>11378128.52</v>
      </c>
      <c r="L164" s="14">
        <v>5864393.11</v>
      </c>
      <c r="M164" s="33">
        <v>5513735.41</v>
      </c>
      <c r="N164" s="12"/>
      <c r="O164" s="37">
        <v>71439922.82</v>
      </c>
    </row>
    <row r="165" spans="1:15">
      <c r="A165" s="20" t="s">
        <v>41</v>
      </c>
      <c r="B165" s="12"/>
      <c r="C165" s="25">
        <v>-104830.17</v>
      </c>
      <c r="D165" s="14"/>
      <c r="E165" s="14">
        <v>873869.85</v>
      </c>
      <c r="F165" s="14">
        <v>43404.53</v>
      </c>
      <c r="G165" s="14"/>
      <c r="H165" s="14">
        <v>23159.75</v>
      </c>
      <c r="I165" s="33">
        <v>835603.96</v>
      </c>
      <c r="J165" s="12"/>
      <c r="K165" s="25">
        <v>12473244.92</v>
      </c>
      <c r="L165" s="14">
        <v>6515761.05</v>
      </c>
      <c r="M165" s="33">
        <v>5957483.87</v>
      </c>
      <c r="N165" s="12"/>
      <c r="O165" s="37">
        <v>71662919.6</v>
      </c>
    </row>
    <row r="166" spans="1:15">
      <c r="A166" s="20" t="s">
        <v>42</v>
      </c>
      <c r="B166" s="12"/>
      <c r="C166" s="25">
        <v>-198071.34</v>
      </c>
      <c r="D166" s="14"/>
      <c r="E166" s="14">
        <v>865214.26</v>
      </c>
      <c r="F166" s="14">
        <v>112264.53</v>
      </c>
      <c r="G166" s="14"/>
      <c r="H166" s="14">
        <v>105338.65</v>
      </c>
      <c r="I166" s="33">
        <v>884746.1</v>
      </c>
      <c r="J166" s="12"/>
      <c r="K166" s="25">
        <v>11976779.3</v>
      </c>
      <c r="L166" s="14">
        <v>6579787.01</v>
      </c>
      <c r="M166" s="33">
        <v>5396992.29</v>
      </c>
      <c r="N166" s="12"/>
      <c r="O166" s="37">
        <v>71437809.81</v>
      </c>
    </row>
    <row r="167" spans="1:15">
      <c r="A167" s="20" t="s">
        <v>43</v>
      </c>
      <c r="B167" s="12"/>
      <c r="C167" s="25">
        <v>-271110.96</v>
      </c>
      <c r="D167" s="14"/>
      <c r="E167" s="14">
        <v>618389.66</v>
      </c>
      <c r="F167" s="14">
        <v>139552.43</v>
      </c>
      <c r="G167" s="14"/>
      <c r="H167" s="14">
        <v>8005.52</v>
      </c>
      <c r="I167" s="33">
        <v>494836.65</v>
      </c>
      <c r="J167" s="12"/>
      <c r="K167" s="25">
        <v>11078306.39</v>
      </c>
      <c r="L167" s="14">
        <v>6502704.88</v>
      </c>
      <c r="M167" s="33">
        <v>4575601.51</v>
      </c>
      <c r="N167" s="12"/>
      <c r="O167" s="37">
        <v>69692147.2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4533684</v>
      </c>
      <c r="D171" s="14"/>
      <c r="E171" s="14">
        <v>157720</v>
      </c>
      <c r="F171" s="14">
        <v>-43725</v>
      </c>
      <c r="G171" s="14"/>
      <c r="H171" s="14">
        <v>1779253</v>
      </c>
      <c r="I171" s="33">
        <v>6426932</v>
      </c>
      <c r="J171" s="12"/>
      <c r="K171" s="25">
        <v>714532</v>
      </c>
      <c r="L171" s="14">
        <v>667564</v>
      </c>
      <c r="M171" s="33">
        <v>46968</v>
      </c>
      <c r="N171" s="12"/>
      <c r="O171" s="37">
        <v>8439989</v>
      </c>
    </row>
    <row r="172" spans="1:15">
      <c r="A172" s="20" t="s">
        <v>41</v>
      </c>
      <c r="B172" s="12"/>
      <c r="C172" s="25">
        <v>1558390</v>
      </c>
      <c r="D172" s="14"/>
      <c r="E172" s="14">
        <v>187048</v>
      </c>
      <c r="F172" s="14">
        <v>-59302</v>
      </c>
      <c r="G172" s="14"/>
      <c r="H172" s="14">
        <v>1560923</v>
      </c>
      <c r="I172" s="33">
        <v>3247059</v>
      </c>
      <c r="J172" s="12"/>
      <c r="K172" s="25">
        <v>192103</v>
      </c>
      <c r="L172" s="14">
        <v>734781</v>
      </c>
      <c r="M172" s="33">
        <v>-542678</v>
      </c>
      <c r="N172" s="12"/>
      <c r="O172" s="37">
        <v>4795867</v>
      </c>
    </row>
    <row r="173" spans="1:15">
      <c r="A173" s="20" t="s">
        <v>42</v>
      </c>
      <c r="B173" s="12"/>
      <c r="C173" s="25">
        <v>3975868</v>
      </c>
      <c r="D173" s="14"/>
      <c r="E173" s="14">
        <v>163707</v>
      </c>
      <c r="F173" s="14">
        <v>41917</v>
      </c>
      <c r="G173" s="14"/>
      <c r="H173" s="14">
        <v>1779253</v>
      </c>
      <c r="I173" s="33">
        <v>5960745</v>
      </c>
      <c r="J173" s="12"/>
      <c r="K173" s="25">
        <v>889845</v>
      </c>
      <c r="L173" s="14">
        <v>699170</v>
      </c>
      <c r="M173" s="33">
        <v>190675</v>
      </c>
      <c r="N173" s="12"/>
      <c r="O173" s="37">
        <v>8137324</v>
      </c>
    </row>
    <row r="174" spans="1:15">
      <c r="A174" s="20" t="s">
        <v>43</v>
      </c>
      <c r="B174" s="12"/>
      <c r="C174" s="25">
        <v>4817645</v>
      </c>
      <c r="D174" s="14"/>
      <c r="E174" s="14">
        <v>164347</v>
      </c>
      <c r="F174" s="14">
        <v>-60156</v>
      </c>
      <c r="G174" s="14"/>
      <c r="H174" s="14">
        <v>1779253</v>
      </c>
      <c r="I174" s="33">
        <v>6701089</v>
      </c>
      <c r="J174" s="12"/>
      <c r="K174" s="25">
        <v>911118</v>
      </c>
      <c r="L174" s="14">
        <v>717501</v>
      </c>
      <c r="M174" s="33">
        <v>193617</v>
      </c>
      <c r="N174" s="12"/>
      <c r="O174" s="37">
        <v>8871165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32466168</v>
      </c>
      <c r="D178" s="14"/>
      <c r="E178" s="14">
        <v>2128803</v>
      </c>
      <c r="F178" s="14"/>
      <c r="G178" s="14"/>
      <c r="H178" s="14">
        <v>1793120</v>
      </c>
      <c r="I178" s="33">
        <v>36388091</v>
      </c>
      <c r="J178" s="12"/>
      <c r="K178" s="25">
        <v>45610038</v>
      </c>
      <c r="L178" s="14">
        <v>28688368</v>
      </c>
      <c r="M178" s="33">
        <v>16921670</v>
      </c>
      <c r="N178" s="12"/>
      <c r="O178" s="37">
        <v>113392004</v>
      </c>
    </row>
    <row r="179" spans="1:15">
      <c r="A179" s="20" t="s">
        <v>41</v>
      </c>
      <c r="B179" s="12"/>
      <c r="C179" s="25">
        <v>26194987</v>
      </c>
      <c r="D179" s="14"/>
      <c r="E179" s="14">
        <v>2150538</v>
      </c>
      <c r="F179" s="14">
        <v>1211047</v>
      </c>
      <c r="G179" s="14"/>
      <c r="H179" s="14">
        <v>960209</v>
      </c>
      <c r="I179" s="33">
        <v>30516781</v>
      </c>
      <c r="J179" s="12"/>
      <c r="K179" s="25">
        <v>55556687</v>
      </c>
      <c r="L179" s="14">
        <v>34913439</v>
      </c>
      <c r="M179" s="33">
        <v>20643248</v>
      </c>
      <c r="N179" s="12"/>
      <c r="O179" s="37">
        <v>110863649</v>
      </c>
    </row>
    <row r="180" spans="1:15">
      <c r="A180" s="20" t="s">
        <v>42</v>
      </c>
      <c r="B180" s="12"/>
      <c r="C180" s="25">
        <v>18827757</v>
      </c>
      <c r="D180" s="14"/>
      <c r="E180" s="14">
        <v>2317427</v>
      </c>
      <c r="F180" s="14">
        <v>1364248</v>
      </c>
      <c r="G180" s="14"/>
      <c r="H180" s="14">
        <v>1289659</v>
      </c>
      <c r="I180" s="33">
        <v>23799091</v>
      </c>
      <c r="J180" s="12"/>
      <c r="K180" s="25">
        <v>55945865</v>
      </c>
      <c r="L180" s="14">
        <v>30780531</v>
      </c>
      <c r="M180" s="33">
        <v>25165334</v>
      </c>
      <c r="N180" s="12"/>
      <c r="O180" s="37">
        <v>107514576</v>
      </c>
    </row>
    <row r="181" spans="1:15">
      <c r="A181" s="20" t="s">
        <v>43</v>
      </c>
      <c r="B181" s="12"/>
      <c r="C181" s="25">
        <v>16030680</v>
      </c>
      <c r="D181" s="14"/>
      <c r="E181" s="14">
        <v>2291689</v>
      </c>
      <c r="F181" s="14">
        <v>1230202</v>
      </c>
      <c r="G181" s="14"/>
      <c r="H181" s="14">
        <v>3712929</v>
      </c>
      <c r="I181" s="33">
        <v>23265500</v>
      </c>
      <c r="J181" s="12"/>
      <c r="K181" s="25">
        <v>71733398</v>
      </c>
      <c r="L181" s="14">
        <v>47984332</v>
      </c>
      <c r="M181" s="33">
        <v>23749066</v>
      </c>
      <c r="N181" s="12"/>
      <c r="O181" s="37">
        <v>108445978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139216</v>
      </c>
      <c r="D185" s="14"/>
      <c r="E185" s="14">
        <v>112773</v>
      </c>
      <c r="F185" s="14">
        <v>52857</v>
      </c>
      <c r="G185" s="14">
        <v>14315843</v>
      </c>
      <c r="H185" s="14">
        <v>110732</v>
      </c>
      <c r="I185" s="33">
        <v>14731421</v>
      </c>
      <c r="J185" s="12"/>
      <c r="K185" s="25">
        <v>5907010</v>
      </c>
      <c r="L185" s="14">
        <v>4136516</v>
      </c>
      <c r="M185" s="33">
        <v>1770494</v>
      </c>
      <c r="N185" s="12"/>
      <c r="O185" s="37">
        <v>25752525</v>
      </c>
    </row>
    <row r="186" spans="1:15">
      <c r="A186" s="20" t="s">
        <v>41</v>
      </c>
      <c r="B186" s="12"/>
      <c r="C186" s="25">
        <v>505989</v>
      </c>
      <c r="D186" s="14"/>
      <c r="E186" s="14">
        <v>96546</v>
      </c>
      <c r="F186" s="14">
        <v>62002</v>
      </c>
      <c r="G186" s="14">
        <v>14789517</v>
      </c>
      <c r="H186" s="14">
        <v>96556</v>
      </c>
      <c r="I186" s="33">
        <v>15550610</v>
      </c>
      <c r="J186" s="12"/>
      <c r="K186" s="25">
        <v>5549964</v>
      </c>
      <c r="L186" s="14">
        <v>3225289</v>
      </c>
      <c r="M186" s="33">
        <v>2324675</v>
      </c>
      <c r="N186" s="12"/>
      <c r="O186" s="37">
        <v>27315379</v>
      </c>
    </row>
    <row r="187" spans="1:15">
      <c r="A187" s="20" t="s">
        <v>42</v>
      </c>
      <c r="B187" s="12"/>
      <c r="C187" s="25">
        <v>0</v>
      </c>
      <c r="D187" s="14"/>
      <c r="E187" s="14">
        <v>0</v>
      </c>
      <c r="F187" s="14">
        <v>5849</v>
      </c>
      <c r="G187" s="14">
        <v>1158841</v>
      </c>
      <c r="H187" s="14">
        <v>-71661</v>
      </c>
      <c r="I187" s="33">
        <v>1093029</v>
      </c>
      <c r="J187" s="12"/>
      <c r="K187" s="25">
        <v>1221317</v>
      </c>
      <c r="L187" s="14">
        <v>1143740</v>
      </c>
      <c r="M187" s="33">
        <v>77577</v>
      </c>
      <c r="N187" s="12"/>
      <c r="O187" s="37">
        <v>1185571</v>
      </c>
    </row>
    <row r="188" spans="1:15">
      <c r="A188" s="20" t="s">
        <v>43</v>
      </c>
      <c r="B188" s="12"/>
      <c r="C188" s="25">
        <v>0</v>
      </c>
      <c r="D188" s="14"/>
      <c r="E188" s="14">
        <v>0</v>
      </c>
      <c r="F188" s="14">
        <v>1156</v>
      </c>
      <c r="G188" s="14">
        <v>4095233.16</v>
      </c>
      <c r="H188" s="14">
        <v>0</v>
      </c>
      <c r="I188" s="33">
        <v>4096389.16</v>
      </c>
      <c r="J188" s="12"/>
      <c r="K188" s="25">
        <v>280598.77</v>
      </c>
      <c r="L188" s="14">
        <v>137731.14</v>
      </c>
      <c r="M188" s="33">
        <v>142867.63</v>
      </c>
      <c r="N188" s="12"/>
      <c r="O188" s="37">
        <v>4867351.42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-235688</v>
      </c>
      <c r="D192" s="14"/>
      <c r="E192" s="14">
        <v>622978</v>
      </c>
      <c r="F192" s="14">
        <v>306267</v>
      </c>
      <c r="G192" s="14"/>
      <c r="H192" s="14">
        <v>138528</v>
      </c>
      <c r="I192" s="33">
        <v>832085</v>
      </c>
      <c r="J192" s="12"/>
      <c r="K192" s="25">
        <v>6902897</v>
      </c>
      <c r="L192" s="14">
        <v>1234943</v>
      </c>
      <c r="M192" s="33">
        <v>5667954</v>
      </c>
      <c r="N192" s="12"/>
      <c r="O192" s="37">
        <v>16295615</v>
      </c>
    </row>
    <row r="193" spans="1:15">
      <c r="A193" s="20" t="s">
        <v>41</v>
      </c>
      <c r="B193" s="12"/>
      <c r="C193" s="25">
        <v>-173784</v>
      </c>
      <c r="D193" s="14"/>
      <c r="E193" s="14">
        <v>629369</v>
      </c>
      <c r="F193" s="14">
        <v>299654</v>
      </c>
      <c r="G193" s="14"/>
      <c r="H193" s="14">
        <v>147506</v>
      </c>
      <c r="I193" s="33">
        <v>902745</v>
      </c>
      <c r="J193" s="12"/>
      <c r="K193" s="25">
        <v>7471623</v>
      </c>
      <c r="L193" s="14">
        <v>1495104</v>
      </c>
      <c r="M193" s="33">
        <v>5976519</v>
      </c>
      <c r="N193" s="12"/>
      <c r="O193" s="37">
        <v>19360249</v>
      </c>
    </row>
    <row r="194" spans="1:15">
      <c r="A194" s="20" t="s">
        <v>42</v>
      </c>
      <c r="B194" s="12"/>
      <c r="C194" s="25">
        <v>-400597</v>
      </c>
      <c r="D194" s="14"/>
      <c r="E194" s="14">
        <v>644915</v>
      </c>
      <c r="F194" s="14">
        <v>327004</v>
      </c>
      <c r="G194" s="14"/>
      <c r="H194" s="14">
        <v>152961</v>
      </c>
      <c r="I194" s="33">
        <v>724283</v>
      </c>
      <c r="J194" s="12"/>
      <c r="K194" s="25">
        <v>8131093</v>
      </c>
      <c r="L194" s="14">
        <v>2745854</v>
      </c>
      <c r="M194" s="33">
        <v>5385239</v>
      </c>
      <c r="N194" s="12"/>
      <c r="O194" s="37">
        <v>18639870</v>
      </c>
    </row>
    <row r="195" spans="1:15">
      <c r="A195" s="20" t="s">
        <v>43</v>
      </c>
      <c r="B195" s="12"/>
      <c r="C195" s="25">
        <v>-1611849</v>
      </c>
      <c r="D195" s="14"/>
      <c r="E195" s="14">
        <v>694043</v>
      </c>
      <c r="F195" s="14">
        <v>378203</v>
      </c>
      <c r="G195" s="14"/>
      <c r="H195" s="14">
        <v>117912</v>
      </c>
      <c r="I195" s="33">
        <v>-421691</v>
      </c>
      <c r="J195" s="12"/>
      <c r="K195" s="25">
        <v>7356133</v>
      </c>
      <c r="L195" s="14">
        <v>2125492</v>
      </c>
      <c r="M195" s="33">
        <v>5230641</v>
      </c>
      <c r="N195" s="12"/>
      <c r="O195" s="37">
        <v>17156724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6339619</v>
      </c>
      <c r="D199" s="14">
        <v>0</v>
      </c>
      <c r="E199" s="14">
        <v>254304</v>
      </c>
      <c r="F199" s="14">
        <v>42841</v>
      </c>
      <c r="G199" s="14">
        <v>0</v>
      </c>
      <c r="H199" s="14">
        <v>170125</v>
      </c>
      <c r="I199" s="33">
        <v>6806889</v>
      </c>
      <c r="J199" s="12"/>
      <c r="K199" s="25">
        <v>6912386</v>
      </c>
      <c r="L199" s="14">
        <v>4600901</v>
      </c>
      <c r="M199" s="33">
        <v>2311485</v>
      </c>
      <c r="N199" s="12"/>
      <c r="O199" s="37">
        <v>12075962</v>
      </c>
    </row>
    <row r="200" spans="1:15">
      <c r="A200" s="20" t="s">
        <v>41</v>
      </c>
      <c r="B200" s="12"/>
      <c r="C200" s="25">
        <v>6279326</v>
      </c>
      <c r="D200" s="14">
        <v>0</v>
      </c>
      <c r="E200" s="14">
        <v>254304</v>
      </c>
      <c r="F200" s="14">
        <v>340399</v>
      </c>
      <c r="G200" s="14">
        <v>0</v>
      </c>
      <c r="H200" s="14">
        <v>184969</v>
      </c>
      <c r="I200" s="33">
        <v>7058998</v>
      </c>
      <c r="J200" s="12"/>
      <c r="K200" s="25">
        <v>6748682</v>
      </c>
      <c r="L200" s="14">
        <v>4950901</v>
      </c>
      <c r="M200" s="33">
        <v>1797781</v>
      </c>
      <c r="N200" s="12"/>
      <c r="O200" s="37">
        <v>11833969</v>
      </c>
    </row>
    <row r="201" spans="1:15">
      <c r="A201" s="20" t="s">
        <v>42</v>
      </c>
      <c r="B201" s="12"/>
      <c r="C201" s="25">
        <v>5976559</v>
      </c>
      <c r="D201" s="14">
        <v>0</v>
      </c>
      <c r="E201" s="14">
        <v>301983</v>
      </c>
      <c r="F201" s="14">
        <v>498748</v>
      </c>
      <c r="G201" s="14">
        <v>0</v>
      </c>
      <c r="H201" s="14">
        <v>816</v>
      </c>
      <c r="I201" s="33">
        <v>6778106</v>
      </c>
      <c r="J201" s="12"/>
      <c r="K201" s="25">
        <v>6896304</v>
      </c>
      <c r="L201" s="14">
        <v>5118557</v>
      </c>
      <c r="M201" s="33">
        <v>1777747</v>
      </c>
      <c r="N201" s="12"/>
      <c r="O201" s="37">
        <v>11285831</v>
      </c>
    </row>
    <row r="202" spans="1:15">
      <c r="A202" s="20" t="s">
        <v>43</v>
      </c>
      <c r="B202" s="12"/>
      <c r="C202" s="25">
        <v>7172116</v>
      </c>
      <c r="D202" s="14">
        <v>0</v>
      </c>
      <c r="E202" s="14">
        <v>301983</v>
      </c>
      <c r="F202" s="14">
        <v>361473</v>
      </c>
      <c r="G202" s="14">
        <v>0</v>
      </c>
      <c r="H202" s="14">
        <v>55711</v>
      </c>
      <c r="I202" s="33">
        <v>7891283</v>
      </c>
      <c r="J202" s="12"/>
      <c r="K202" s="25">
        <v>7136315</v>
      </c>
      <c r="L202" s="14">
        <v>4880557</v>
      </c>
      <c r="M202" s="33">
        <v>2255758</v>
      </c>
      <c r="N202" s="12"/>
      <c r="O202" s="37">
        <v>12763083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17239</v>
      </c>
      <c r="D206" s="14"/>
      <c r="E206" s="14">
        <v>1351693</v>
      </c>
      <c r="F206" s="14">
        <v>766117</v>
      </c>
      <c r="G206" s="14">
        <v>401316</v>
      </c>
      <c r="H206" s="14">
        <v>114448</v>
      </c>
      <c r="I206" s="33">
        <v>2650813</v>
      </c>
      <c r="J206" s="12"/>
      <c r="K206" s="25">
        <v>28046113</v>
      </c>
      <c r="L206" s="14">
        <v>15883306</v>
      </c>
      <c r="M206" s="33">
        <v>12162807</v>
      </c>
      <c r="N206" s="12"/>
      <c r="O206" s="37">
        <v>80388004</v>
      </c>
    </row>
    <row r="207" spans="1:15">
      <c r="A207" s="20" t="s">
        <v>41</v>
      </c>
      <c r="B207" s="12"/>
      <c r="C207" s="25">
        <v>14432</v>
      </c>
      <c r="D207" s="14"/>
      <c r="E207" s="14">
        <v>1356468</v>
      </c>
      <c r="F207" s="14">
        <v>732723</v>
      </c>
      <c r="G207" s="14">
        <v>75789</v>
      </c>
      <c r="H207" s="14">
        <v>-136024</v>
      </c>
      <c r="I207" s="33">
        <v>2043388</v>
      </c>
      <c r="J207" s="12"/>
      <c r="K207" s="25">
        <v>30045648</v>
      </c>
      <c r="L207" s="14">
        <v>17618834</v>
      </c>
      <c r="M207" s="33">
        <v>12426814</v>
      </c>
      <c r="N207" s="12"/>
      <c r="O207" s="37">
        <v>79700734</v>
      </c>
    </row>
    <row r="208" spans="1:15">
      <c r="A208" s="20" t="s">
        <v>42</v>
      </c>
      <c r="B208" s="12"/>
      <c r="C208" s="25">
        <v>27142</v>
      </c>
      <c r="D208" s="14"/>
      <c r="E208" s="14">
        <v>1348143</v>
      </c>
      <c r="F208" s="14">
        <v>774369</v>
      </c>
      <c r="G208" s="14">
        <v>-280191</v>
      </c>
      <c r="H208" s="14">
        <v>42595</v>
      </c>
      <c r="I208" s="33">
        <v>1912058</v>
      </c>
      <c r="J208" s="12"/>
      <c r="K208" s="25">
        <v>31592033</v>
      </c>
      <c r="L208" s="14">
        <v>17259913</v>
      </c>
      <c r="M208" s="33">
        <v>14332120</v>
      </c>
      <c r="N208" s="12"/>
      <c r="O208" s="37">
        <v>81289673</v>
      </c>
    </row>
    <row r="209" spans="1:15">
      <c r="A209" s="20" t="s">
        <v>43</v>
      </c>
      <c r="B209" s="12"/>
      <c r="C209" s="25">
        <v>13963</v>
      </c>
      <c r="D209" s="14"/>
      <c r="E209" s="14">
        <v>1409148</v>
      </c>
      <c r="F209" s="14">
        <v>748492</v>
      </c>
      <c r="G209" s="14">
        <v>-3986</v>
      </c>
      <c r="H209" s="14">
        <v>-66872</v>
      </c>
      <c r="I209" s="33">
        <v>2100745</v>
      </c>
      <c r="J209" s="12"/>
      <c r="K209" s="25">
        <v>29580261</v>
      </c>
      <c r="L209" s="14">
        <v>15487224</v>
      </c>
      <c r="M209" s="33">
        <v>14093037</v>
      </c>
      <c r="N209" s="12"/>
      <c r="O209" s="37">
        <v>80992473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7868962</v>
      </c>
      <c r="D213" s="14"/>
      <c r="E213" s="14">
        <v>136229</v>
      </c>
      <c r="F213" s="14">
        <v>192320</v>
      </c>
      <c r="G213" s="14"/>
      <c r="H213" s="14">
        <v>252552</v>
      </c>
      <c r="I213" s="33">
        <v>8450063</v>
      </c>
      <c r="J213" s="12"/>
      <c r="K213" s="25">
        <v>1936662</v>
      </c>
      <c r="L213" s="14">
        <v>775207</v>
      </c>
      <c r="M213" s="33">
        <v>1161455</v>
      </c>
      <c r="N213" s="12"/>
      <c r="O213" s="37">
        <v>17923904</v>
      </c>
    </row>
    <row r="214" spans="1:15">
      <c r="A214" s="20" t="s">
        <v>41</v>
      </c>
      <c r="B214" s="12"/>
      <c r="C214" s="25">
        <v>8281251</v>
      </c>
      <c r="D214" s="14"/>
      <c r="E214" s="14">
        <v>145528</v>
      </c>
      <c r="F214" s="14">
        <v>56573</v>
      </c>
      <c r="G214" s="14"/>
      <c r="H214" s="14">
        <v>140378</v>
      </c>
      <c r="I214" s="33">
        <v>8623730</v>
      </c>
      <c r="J214" s="12"/>
      <c r="K214" s="25">
        <v>1917067</v>
      </c>
      <c r="L214" s="14">
        <v>972079</v>
      </c>
      <c r="M214" s="33">
        <v>944988</v>
      </c>
      <c r="N214" s="12"/>
      <c r="O214" s="37">
        <v>17893105</v>
      </c>
    </row>
    <row r="215" spans="1:15">
      <c r="A215" s="20" t="s">
        <v>42</v>
      </c>
      <c r="B215" s="12"/>
      <c r="C215" s="25">
        <v>7828850</v>
      </c>
      <c r="D215" s="14"/>
      <c r="E215" s="14">
        <v>230797</v>
      </c>
      <c r="F215" s="14">
        <v>466566</v>
      </c>
      <c r="G215" s="14"/>
      <c r="H215" s="14">
        <v>1216897</v>
      </c>
      <c r="I215" s="33">
        <v>9743110</v>
      </c>
      <c r="J215" s="12"/>
      <c r="K215" s="25">
        <v>2221049</v>
      </c>
      <c r="L215" s="14">
        <v>1072607</v>
      </c>
      <c r="M215" s="33">
        <v>1148442</v>
      </c>
      <c r="N215" s="12"/>
      <c r="O215" s="37">
        <v>19267455</v>
      </c>
    </row>
    <row r="216" spans="1:15">
      <c r="A216" s="20" t="s">
        <v>43</v>
      </c>
      <c r="B216" s="12"/>
      <c r="C216" s="25">
        <v>6292600</v>
      </c>
      <c r="D216" s="14"/>
      <c r="E216" s="14">
        <v>228391</v>
      </c>
      <c r="F216" s="14">
        <v>347542</v>
      </c>
      <c r="G216" s="14"/>
      <c r="H216" s="14">
        <v>892011</v>
      </c>
      <c r="I216" s="33">
        <v>7760544</v>
      </c>
      <c r="J216" s="12"/>
      <c r="K216" s="25">
        <v>1920041</v>
      </c>
      <c r="L216" s="14">
        <v>991034</v>
      </c>
      <c r="M216" s="33">
        <v>929007</v>
      </c>
      <c r="N216" s="12"/>
      <c r="O216" s="37">
        <v>16912692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7038529.82</v>
      </c>
      <c r="D220" s="14"/>
      <c r="E220" s="14">
        <v>174815.3</v>
      </c>
      <c r="F220" s="14">
        <v>286462</v>
      </c>
      <c r="G220" s="14"/>
      <c r="H220" s="14"/>
      <c r="I220" s="33">
        <v>7499807.12</v>
      </c>
      <c r="J220" s="12"/>
      <c r="K220" s="25">
        <v>3855243.07</v>
      </c>
      <c r="L220" s="14">
        <v>1877892.96</v>
      </c>
      <c r="M220" s="33">
        <v>1977350.11</v>
      </c>
      <c r="N220" s="12"/>
      <c r="O220" s="37">
        <v>11245295.91</v>
      </c>
    </row>
    <row r="221" spans="1:15">
      <c r="A221" s="20" t="s">
        <v>41</v>
      </c>
      <c r="B221" s="12"/>
      <c r="C221" s="25">
        <v>6576441.13</v>
      </c>
      <c r="D221" s="14"/>
      <c r="E221" s="14">
        <v>188032.35</v>
      </c>
      <c r="F221" s="14">
        <v>314628.1</v>
      </c>
      <c r="G221" s="14"/>
      <c r="H221" s="14"/>
      <c r="I221" s="33">
        <v>7079101.58</v>
      </c>
      <c r="J221" s="12"/>
      <c r="K221" s="25">
        <v>4143547.59</v>
      </c>
      <c r="L221" s="14">
        <v>2133640.19</v>
      </c>
      <c r="M221" s="33">
        <v>2009907.4</v>
      </c>
      <c r="N221" s="12"/>
      <c r="O221" s="37">
        <v>11341790.21</v>
      </c>
    </row>
    <row r="222" spans="1:15">
      <c r="A222" s="20" t="s">
        <v>42</v>
      </c>
      <c r="B222" s="12"/>
      <c r="C222" s="25">
        <v>4898311.66</v>
      </c>
      <c r="D222" s="14"/>
      <c r="E222" s="14">
        <v>203028.9</v>
      </c>
      <c r="F222" s="14">
        <v>314469.95</v>
      </c>
      <c r="G222" s="14"/>
      <c r="H222" s="14"/>
      <c r="I222" s="33">
        <v>5415810.51</v>
      </c>
      <c r="J222" s="12"/>
      <c r="K222" s="25">
        <v>4570846.3</v>
      </c>
      <c r="L222" s="14">
        <v>2280184.48</v>
      </c>
      <c r="M222" s="33">
        <v>2290661.82</v>
      </c>
      <c r="N222" s="12"/>
      <c r="O222" s="37">
        <v>10751927.55</v>
      </c>
    </row>
    <row r="223" spans="1:15">
      <c r="A223" s="20" t="s">
        <v>43</v>
      </c>
      <c r="B223" s="12"/>
      <c r="C223" s="25">
        <v>5920168.89</v>
      </c>
      <c r="D223" s="14"/>
      <c r="E223" s="14">
        <v>201006.73</v>
      </c>
      <c r="F223" s="14">
        <v>321070.55</v>
      </c>
      <c r="G223" s="14"/>
      <c r="H223" s="14"/>
      <c r="I223" s="33">
        <v>6442246.17</v>
      </c>
      <c r="J223" s="12"/>
      <c r="K223" s="25">
        <v>4123570.09</v>
      </c>
      <c r="L223" s="14">
        <v>2151320.73</v>
      </c>
      <c r="M223" s="33">
        <v>1972249.36</v>
      </c>
      <c r="N223" s="12"/>
      <c r="O223" s="37">
        <v>11620846.7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33651337</v>
      </c>
      <c r="D227" s="14"/>
      <c r="E227" s="14">
        <v>1361507</v>
      </c>
      <c r="F227" s="14">
        <v>267738</v>
      </c>
      <c r="G227" s="14"/>
      <c r="H227" s="14">
        <v>2212234</v>
      </c>
      <c r="I227" s="33">
        <v>37492816</v>
      </c>
      <c r="J227" s="12"/>
      <c r="K227" s="25">
        <v>27682225</v>
      </c>
      <c r="L227" s="14">
        <v>24215981</v>
      </c>
      <c r="M227" s="33">
        <v>3466244</v>
      </c>
      <c r="N227" s="12"/>
      <c r="O227" s="37">
        <v>49362185</v>
      </c>
    </row>
    <row r="228" spans="1:15">
      <c r="A228" s="20" t="s">
        <v>41</v>
      </c>
      <c r="B228" s="12"/>
      <c r="C228" s="25">
        <v>33595643</v>
      </c>
      <c r="D228" s="14"/>
      <c r="E228" s="14">
        <v>1342401</v>
      </c>
      <c r="F228" s="14">
        <v>233768</v>
      </c>
      <c r="G228" s="14"/>
      <c r="H228" s="14">
        <v>2259823</v>
      </c>
      <c r="I228" s="33">
        <v>37431635</v>
      </c>
      <c r="J228" s="12"/>
      <c r="K228" s="25">
        <v>30569938</v>
      </c>
      <c r="L228" s="14">
        <v>26986525</v>
      </c>
      <c r="M228" s="33">
        <v>3583413</v>
      </c>
      <c r="N228" s="12"/>
      <c r="O228" s="37">
        <v>49141323</v>
      </c>
    </row>
    <row r="229" spans="1:15">
      <c r="A229" s="20" t="s">
        <v>42</v>
      </c>
      <c r="B229" s="12"/>
      <c r="C229" s="25">
        <v>28724387</v>
      </c>
      <c r="D229" s="14"/>
      <c r="E229" s="14">
        <v>1470557</v>
      </c>
      <c r="F229" s="14">
        <v>316846</v>
      </c>
      <c r="G229" s="14"/>
      <c r="H229" s="14">
        <v>2119404</v>
      </c>
      <c r="I229" s="33">
        <v>32631194</v>
      </c>
      <c r="J229" s="12"/>
      <c r="K229" s="25">
        <v>31948149</v>
      </c>
      <c r="L229" s="14">
        <v>27494303</v>
      </c>
      <c r="M229" s="33">
        <v>4453846</v>
      </c>
      <c r="N229" s="12"/>
      <c r="O229" s="37">
        <v>44911596</v>
      </c>
    </row>
    <row r="230" spans="1:15">
      <c r="A230" s="20" t="s">
        <v>43</v>
      </c>
      <c r="B230" s="12"/>
      <c r="C230" s="25">
        <v>29785678</v>
      </c>
      <c r="D230" s="14"/>
      <c r="E230" s="14">
        <v>1522803</v>
      </c>
      <c r="F230" s="14">
        <v>377808</v>
      </c>
      <c r="G230" s="14"/>
      <c r="H230" s="14">
        <v>905613</v>
      </c>
      <c r="I230" s="33">
        <v>32591902</v>
      </c>
      <c r="J230" s="12"/>
      <c r="K230" s="25">
        <v>32358563</v>
      </c>
      <c r="L230" s="14">
        <v>27533705</v>
      </c>
      <c r="M230" s="33">
        <v>4824858</v>
      </c>
      <c r="N230" s="12"/>
      <c r="O230" s="37">
        <v>46170408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  <c r="N233" s="13"/>
      <c r="O233" s="39" t="str">
        <f>O140+O147+O154+O161+O168+O175+O182+O189+O196+O203+O210+O217+O224+O231</f>
        <v>0</v>
      </c>
    </row>
    <row r="234" spans="1:15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32"/>
      <c r="N234" s="12"/>
      <c r="O234" s="18"/>
    </row>
    <row r="235" spans="1:15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32"/>
      <c r="N235" s="12"/>
      <c r="O235" s="18"/>
    </row>
    <row r="236" spans="1:15">
      <c r="A236" s="20" t="s">
        <v>40</v>
      </c>
      <c r="B236" s="12"/>
      <c r="C236" s="25">
        <v>45003.96</v>
      </c>
      <c r="D236" s="14">
        <v>0</v>
      </c>
      <c r="E236" s="14">
        <v>273140.37</v>
      </c>
      <c r="F236" s="14">
        <v>142642.34</v>
      </c>
      <c r="G236" s="14">
        <v>0</v>
      </c>
      <c r="H236" s="14">
        <v>0</v>
      </c>
      <c r="I236" s="33">
        <v>460786.67</v>
      </c>
      <c r="J236" s="12"/>
      <c r="K236" s="25">
        <v>4051731.11</v>
      </c>
      <c r="L236" s="14">
        <v>2575006.05</v>
      </c>
      <c r="M236" s="33">
        <v>1476725.06</v>
      </c>
      <c r="N236" s="12"/>
      <c r="O236" s="37">
        <v>2478833.21</v>
      </c>
    </row>
    <row r="237" spans="1:15">
      <c r="A237" s="20" t="s">
        <v>41</v>
      </c>
      <c r="B237" s="12"/>
      <c r="C237" s="25">
        <v>262135.87</v>
      </c>
      <c r="D237" s="14">
        <v>0</v>
      </c>
      <c r="E237" s="14">
        <v>263545.41</v>
      </c>
      <c r="F237" s="14">
        <v>144475.75</v>
      </c>
      <c r="G237" s="14">
        <v>0</v>
      </c>
      <c r="H237" s="14">
        <v>0</v>
      </c>
      <c r="I237" s="33">
        <v>670157.03</v>
      </c>
      <c r="J237" s="12"/>
      <c r="K237" s="25">
        <v>5726759.31</v>
      </c>
      <c r="L237" s="14">
        <v>3778967.96</v>
      </c>
      <c r="M237" s="33">
        <v>1947791.35</v>
      </c>
      <c r="N237" s="12"/>
      <c r="O237" s="37">
        <v>3126778.93</v>
      </c>
    </row>
    <row r="238" spans="1:15">
      <c r="A238" s="20" t="s">
        <v>42</v>
      </c>
      <c r="B238" s="12"/>
      <c r="C238" s="25">
        <v>150099.63</v>
      </c>
      <c r="D238" s="14">
        <v>0</v>
      </c>
      <c r="E238" s="14">
        <v>271685.37</v>
      </c>
      <c r="F238" s="14">
        <v>127540.48</v>
      </c>
      <c r="G238" s="14">
        <v>0</v>
      </c>
      <c r="H238" s="14">
        <v>4.44</v>
      </c>
      <c r="I238" s="33">
        <v>549329.92</v>
      </c>
      <c r="J238" s="12"/>
      <c r="K238" s="25">
        <v>5671662.43</v>
      </c>
      <c r="L238" s="14">
        <v>3762437.41</v>
      </c>
      <c r="M238" s="33">
        <v>1909225.02</v>
      </c>
      <c r="N238" s="12"/>
      <c r="O238" s="37">
        <v>2935215.84</v>
      </c>
    </row>
    <row r="239" spans="1:15">
      <c r="A239" s="20" t="s">
        <v>43</v>
      </c>
      <c r="B239" s="12"/>
      <c r="C239" s="25">
        <v>252057.45</v>
      </c>
      <c r="D239" s="14">
        <v>0</v>
      </c>
      <c r="E239" s="14">
        <v>264670.76</v>
      </c>
      <c r="F239" s="14">
        <v>133588.92</v>
      </c>
      <c r="G239" s="14">
        <v>0</v>
      </c>
      <c r="H239" s="14">
        <v>0</v>
      </c>
      <c r="I239" s="33">
        <v>650317.13</v>
      </c>
      <c r="J239" s="12"/>
      <c r="K239" s="25">
        <v>6132717.21</v>
      </c>
      <c r="L239" s="14">
        <v>5058247.13</v>
      </c>
      <c r="M239" s="33">
        <v>1074470.08</v>
      </c>
      <c r="N239" s="12"/>
      <c r="O239" s="37">
        <v>2169921.5</v>
      </c>
    </row>
    <row r="240" spans="1:15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34" t="str">
        <f>SUM(M236:M239)</f>
        <v>0</v>
      </c>
      <c r="N240" s="12"/>
      <c r="O240" s="38" t="str">
        <f>SUM(O236:O239)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23852620.55</v>
      </c>
      <c r="D243" s="14">
        <v>204123745.38</v>
      </c>
      <c r="E243" s="14">
        <v>7242704.83</v>
      </c>
      <c r="F243" s="14">
        <v>4850569.72</v>
      </c>
      <c r="G243" s="14">
        <v>4782349.34</v>
      </c>
      <c r="H243" s="14">
        <v>1509211.15</v>
      </c>
      <c r="I243" s="33">
        <v>246361200.97</v>
      </c>
      <c r="J243" s="12"/>
      <c r="K243" s="25">
        <v>113568431.75</v>
      </c>
      <c r="L243" s="14">
        <v>71635173.53</v>
      </c>
      <c r="M243" s="33">
        <v>41933258.22</v>
      </c>
      <c r="N243" s="12"/>
      <c r="O243" s="37">
        <v>517338068.54</v>
      </c>
    </row>
    <row r="244" spans="1:15">
      <c r="A244" s="20" t="s">
        <v>41</v>
      </c>
      <c r="B244" s="12"/>
      <c r="C244" s="25">
        <v>19589923.23</v>
      </c>
      <c r="D244" s="14">
        <v>210278379.96</v>
      </c>
      <c r="E244" s="14">
        <v>7304292.37</v>
      </c>
      <c r="F244" s="14">
        <v>4533804.12</v>
      </c>
      <c r="G244" s="14">
        <v>4815839.28</v>
      </c>
      <c r="H244" s="14">
        <v>1027908.28</v>
      </c>
      <c r="I244" s="33">
        <v>247550147.24</v>
      </c>
      <c r="J244" s="12"/>
      <c r="K244" s="25">
        <v>111538823.39</v>
      </c>
      <c r="L244" s="14">
        <v>68065261.38</v>
      </c>
      <c r="M244" s="33">
        <v>43473562.01</v>
      </c>
      <c r="N244" s="12"/>
      <c r="O244" s="37">
        <v>519711074</v>
      </c>
    </row>
    <row r="245" spans="1:15">
      <c r="A245" s="20" t="s">
        <v>42</v>
      </c>
      <c r="B245" s="12"/>
      <c r="C245" s="25">
        <v>12168432.37</v>
      </c>
      <c r="D245" s="14">
        <v>196408340.61</v>
      </c>
      <c r="E245" s="14">
        <v>6932249.05</v>
      </c>
      <c r="F245" s="14">
        <v>4944176.65</v>
      </c>
      <c r="G245" s="14">
        <v>6090036.94</v>
      </c>
      <c r="H245" s="14">
        <v>2193913.81</v>
      </c>
      <c r="I245" s="33">
        <v>228737149.43</v>
      </c>
      <c r="J245" s="12"/>
      <c r="K245" s="25">
        <v>122062708.6</v>
      </c>
      <c r="L245" s="14">
        <v>76482914.52</v>
      </c>
      <c r="M245" s="33">
        <v>45579794.08</v>
      </c>
      <c r="N245" s="12"/>
      <c r="O245" s="37">
        <v>501301328.51</v>
      </c>
    </row>
    <row r="246" spans="1:15">
      <c r="A246" s="20" t="s">
        <v>43</v>
      </c>
      <c r="B246" s="12"/>
      <c r="C246" s="25">
        <v>17228828.14</v>
      </c>
      <c r="D246" s="14">
        <v>198445258.8</v>
      </c>
      <c r="E246" s="14">
        <v>6589682.25</v>
      </c>
      <c r="F246" s="14">
        <v>4908729.99</v>
      </c>
      <c r="G246" s="14">
        <v>12612907.19</v>
      </c>
      <c r="H246" s="14">
        <v>829826.39</v>
      </c>
      <c r="I246" s="33">
        <v>240615232.76</v>
      </c>
      <c r="J246" s="12"/>
      <c r="K246" s="25">
        <v>125213011.79</v>
      </c>
      <c r="L246" s="14">
        <v>81598993.39</v>
      </c>
      <c r="M246" s="33">
        <v>43614018.4</v>
      </c>
      <c r="N246" s="12"/>
      <c r="O246" s="37">
        <v>504016623.98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32"/>
      <c r="N250" s="12"/>
      <c r="O250" s="18"/>
    </row>
    <row r="251" spans="1:15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32"/>
      <c r="N251" s="12"/>
      <c r="O251" s="18"/>
    </row>
    <row r="252" spans="1:15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32"/>
      <c r="N252" s="12"/>
      <c r="O252" s="18"/>
    </row>
    <row r="253" spans="1:15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32"/>
      <c r="N253" s="12"/>
      <c r="O253" s="18"/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40</v>
      </c>
      <c r="B257" s="12"/>
      <c r="C257" s="25">
        <v>-1484368.29</v>
      </c>
      <c r="D257" s="14"/>
      <c r="E257" s="14">
        <v>3851457.05</v>
      </c>
      <c r="F257" s="14">
        <v>490564.45</v>
      </c>
      <c r="G257" s="14"/>
      <c r="H257" s="14">
        <v>-44741.3</v>
      </c>
      <c r="I257" s="33">
        <v>2812911.91</v>
      </c>
      <c r="J257" s="12"/>
      <c r="K257" s="25">
        <v>66871348.38</v>
      </c>
      <c r="L257" s="14">
        <v>48543565.44</v>
      </c>
      <c r="M257" s="33">
        <v>18327782.94</v>
      </c>
      <c r="N257" s="12"/>
      <c r="O257" s="37">
        <v>57413638.01</v>
      </c>
    </row>
    <row r="258" spans="1:15">
      <c r="A258" s="20" t="s">
        <v>41</v>
      </c>
      <c r="B258" s="12"/>
      <c r="C258" s="25">
        <v>-1866600.13</v>
      </c>
      <c r="D258" s="14"/>
      <c r="E258" s="14">
        <v>4139595.49</v>
      </c>
      <c r="F258" s="14">
        <v>664247.34</v>
      </c>
      <c r="G258" s="14"/>
      <c r="H258" s="14">
        <v>-55504.08</v>
      </c>
      <c r="I258" s="33">
        <v>2881738.62</v>
      </c>
      <c r="J258" s="12"/>
      <c r="K258" s="25">
        <v>69354430.26</v>
      </c>
      <c r="L258" s="14">
        <v>48532743.61</v>
      </c>
      <c r="M258" s="33">
        <v>20821686.65</v>
      </c>
      <c r="N258" s="12"/>
      <c r="O258" s="37">
        <v>59063200.55</v>
      </c>
    </row>
    <row r="259" spans="1:15">
      <c r="A259" s="20" t="s">
        <v>42</v>
      </c>
      <c r="B259" s="12"/>
      <c r="C259" s="25">
        <v>-1540230.03</v>
      </c>
      <c r="D259" s="14"/>
      <c r="E259" s="14">
        <v>4158958.05</v>
      </c>
      <c r="F259" s="14">
        <v>896450.09</v>
      </c>
      <c r="G259" s="14"/>
      <c r="H259" s="14">
        <v>128920.07</v>
      </c>
      <c r="I259" s="33">
        <v>3644098.18</v>
      </c>
      <c r="J259" s="12"/>
      <c r="K259" s="25">
        <v>78411821.06</v>
      </c>
      <c r="L259" s="14">
        <v>56804068.73</v>
      </c>
      <c r="M259" s="33">
        <v>21607752.33</v>
      </c>
      <c r="N259" s="12"/>
      <c r="O259" s="37">
        <v>62179944.11</v>
      </c>
    </row>
    <row r="260" spans="1:15">
      <c r="A260" s="20" t="s">
        <v>43</v>
      </c>
      <c r="B260" s="12"/>
      <c r="C260" s="25">
        <v>-2390792.95</v>
      </c>
      <c r="D260" s="14"/>
      <c r="E260" s="14">
        <v>3731655.62</v>
      </c>
      <c r="F260" s="14">
        <v>804160.91</v>
      </c>
      <c r="G260" s="14"/>
      <c r="H260" s="14">
        <v>48174.6</v>
      </c>
      <c r="I260" s="33">
        <v>2193198.18</v>
      </c>
      <c r="J260" s="12"/>
      <c r="K260" s="25">
        <v>73172496.27</v>
      </c>
      <c r="L260" s="14">
        <v>50779157.85</v>
      </c>
      <c r="M260" s="33">
        <v>22393338.42</v>
      </c>
      <c r="N260" s="12"/>
      <c r="O260" s="37">
        <v>60755281.87</v>
      </c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242708400</v>
      </c>
      <c r="D264" s="14"/>
      <c r="E264" s="14">
        <v>27240361</v>
      </c>
      <c r="F264" s="14">
        <v>3864050</v>
      </c>
      <c r="G264" s="14">
        <v>415089481</v>
      </c>
      <c r="H264" s="14">
        <v>2643352</v>
      </c>
      <c r="I264" s="33">
        <v>691545644</v>
      </c>
      <c r="J264" s="12"/>
      <c r="K264" s="25">
        <v>409845654</v>
      </c>
      <c r="L264" s="14">
        <v>258996875</v>
      </c>
      <c r="M264" s="33">
        <v>150848779</v>
      </c>
      <c r="N264" s="12"/>
      <c r="O264" s="37">
        <v>1395000719</v>
      </c>
    </row>
    <row r="265" spans="1:15">
      <c r="A265" s="20" t="s">
        <v>41</v>
      </c>
      <c r="B265" s="12"/>
      <c r="C265" s="25">
        <v>224613944</v>
      </c>
      <c r="D265" s="14"/>
      <c r="E265" s="14">
        <v>26597142</v>
      </c>
      <c r="F265" s="14">
        <v>3657313</v>
      </c>
      <c r="G265" s="14">
        <v>437960680</v>
      </c>
      <c r="H265" s="14">
        <v>4625565</v>
      </c>
      <c r="I265" s="33">
        <v>697454644</v>
      </c>
      <c r="J265" s="12"/>
      <c r="K265" s="25">
        <v>410176390</v>
      </c>
      <c r="L265" s="14">
        <v>259136538</v>
      </c>
      <c r="M265" s="33">
        <v>151039852</v>
      </c>
      <c r="N265" s="12"/>
      <c r="O265" s="37">
        <v>1403197594</v>
      </c>
    </row>
    <row r="266" spans="1:15">
      <c r="A266" s="20" t="s">
        <v>42</v>
      </c>
      <c r="B266" s="12"/>
      <c r="C266" s="25">
        <v>217370992</v>
      </c>
      <c r="D266" s="14"/>
      <c r="E266" s="14">
        <v>25731195</v>
      </c>
      <c r="F266" s="14">
        <v>3447795</v>
      </c>
      <c r="G266" s="14">
        <v>500427944</v>
      </c>
      <c r="H266" s="14">
        <v>5856592</v>
      </c>
      <c r="I266" s="33">
        <v>752834518</v>
      </c>
      <c r="J266" s="12"/>
      <c r="K266" s="25">
        <v>412811355</v>
      </c>
      <c r="L266" s="14">
        <v>258267417</v>
      </c>
      <c r="M266" s="33">
        <v>154543938</v>
      </c>
      <c r="N266" s="12"/>
      <c r="O266" s="37">
        <v>1434453835</v>
      </c>
    </row>
    <row r="267" spans="1:15">
      <c r="A267" s="20" t="s">
        <v>43</v>
      </c>
      <c r="B267" s="12"/>
      <c r="C267" s="25">
        <v>184641844</v>
      </c>
      <c r="D267" s="14">
        <v>0</v>
      </c>
      <c r="E267" s="14">
        <v>25995800</v>
      </c>
      <c r="F267" s="14">
        <v>3814443</v>
      </c>
      <c r="G267" s="14">
        <v>553775159</v>
      </c>
      <c r="H267" s="14">
        <v>4970201</v>
      </c>
      <c r="I267" s="33">
        <v>773197447</v>
      </c>
      <c r="J267" s="12"/>
      <c r="K267" s="25">
        <v>394560560</v>
      </c>
      <c r="L267" s="14">
        <v>245418174</v>
      </c>
      <c r="M267" s="33">
        <v>149142386</v>
      </c>
      <c r="N267" s="12"/>
      <c r="O267" s="37">
        <v>1462092667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1572</v>
      </c>
      <c r="D271" s="14"/>
      <c r="E271" s="14">
        <v>8471026</v>
      </c>
      <c r="F271" s="14">
        <v>231509</v>
      </c>
      <c r="G271" s="14">
        <v>586715</v>
      </c>
      <c r="H271" s="14"/>
      <c r="I271" s="33">
        <v>9290822</v>
      </c>
      <c r="J271" s="12"/>
      <c r="K271" s="25">
        <v>42274210</v>
      </c>
      <c r="L271" s="14">
        <v>23350806</v>
      </c>
      <c r="M271" s="33">
        <v>18923404</v>
      </c>
      <c r="N271" s="12"/>
      <c r="O271" s="37">
        <v>86939966</v>
      </c>
    </row>
    <row r="272" spans="1:15">
      <c r="A272" s="20" t="s">
        <v>41</v>
      </c>
      <c r="B272" s="12"/>
      <c r="C272" s="25">
        <v>655009</v>
      </c>
      <c r="D272" s="14"/>
      <c r="E272" s="14">
        <v>7408495</v>
      </c>
      <c r="F272" s="14">
        <v>367922</v>
      </c>
      <c r="G272" s="14">
        <v>601908</v>
      </c>
      <c r="H272" s="14">
        <v>240637</v>
      </c>
      <c r="I272" s="33">
        <v>9273971</v>
      </c>
      <c r="J272" s="12"/>
      <c r="K272" s="25">
        <v>41327001</v>
      </c>
      <c r="L272" s="14">
        <v>22992289</v>
      </c>
      <c r="M272" s="33">
        <v>18334712</v>
      </c>
      <c r="N272" s="12"/>
      <c r="O272" s="37">
        <v>87671905</v>
      </c>
    </row>
    <row r="273" spans="1:15">
      <c r="A273" s="20" t="s">
        <v>42</v>
      </c>
      <c r="B273" s="12"/>
      <c r="C273" s="25">
        <v>1009968</v>
      </c>
      <c r="D273" s="14"/>
      <c r="E273" s="14">
        <v>7294285</v>
      </c>
      <c r="F273" s="14">
        <v>272974</v>
      </c>
      <c r="G273" s="14">
        <v>608961</v>
      </c>
      <c r="H273" s="14">
        <v>1148286</v>
      </c>
      <c r="I273" s="33">
        <v>10334474</v>
      </c>
      <c r="J273" s="12"/>
      <c r="K273" s="25">
        <v>44895654</v>
      </c>
      <c r="L273" s="14">
        <v>24793978</v>
      </c>
      <c r="M273" s="33">
        <v>20101676</v>
      </c>
      <c r="N273" s="12"/>
      <c r="O273" s="37">
        <v>92550324</v>
      </c>
    </row>
    <row r="274" spans="1:15">
      <c r="A274" s="20" t="s">
        <v>43</v>
      </c>
      <c r="B274" s="12"/>
      <c r="C274" s="25">
        <v>153520</v>
      </c>
      <c r="D274" s="14"/>
      <c r="E274" s="14">
        <v>7321302</v>
      </c>
      <c r="F274" s="14">
        <v>235199</v>
      </c>
      <c r="G274" s="14">
        <v>645077</v>
      </c>
      <c r="H274" s="14">
        <v>1148325</v>
      </c>
      <c r="I274" s="33">
        <v>9503423</v>
      </c>
      <c r="J274" s="12"/>
      <c r="K274" s="25">
        <v>45802074</v>
      </c>
      <c r="L274" s="14">
        <v>23314417</v>
      </c>
      <c r="M274" s="33">
        <v>22487657</v>
      </c>
      <c r="N274" s="12"/>
      <c r="O274" s="37">
        <v>96359550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3968356.81</v>
      </c>
      <c r="D278" s="14"/>
      <c r="E278" s="14">
        <v>6734572.24</v>
      </c>
      <c r="F278" s="14">
        <v>875986.9</v>
      </c>
      <c r="G278" s="14"/>
      <c r="H278" s="14">
        <v>1411524.68</v>
      </c>
      <c r="I278" s="33">
        <v>12990440.63</v>
      </c>
      <c r="J278" s="12"/>
      <c r="K278" s="25">
        <v>272694749.61</v>
      </c>
      <c r="L278" s="14">
        <v>230403690.18</v>
      </c>
      <c r="M278" s="33">
        <v>42291059.43</v>
      </c>
      <c r="N278" s="12"/>
      <c r="O278" s="37">
        <v>122460461.64</v>
      </c>
    </row>
    <row r="279" spans="1:15">
      <c r="A279" s="20" t="s">
        <v>41</v>
      </c>
      <c r="B279" s="12"/>
      <c r="C279" s="25">
        <v>5999849.06</v>
      </c>
      <c r="D279" s="14"/>
      <c r="E279" s="14">
        <v>6274665.08</v>
      </c>
      <c r="F279" s="14">
        <v>627795</v>
      </c>
      <c r="G279" s="14"/>
      <c r="H279" s="14">
        <v>991535.42</v>
      </c>
      <c r="I279" s="33">
        <v>13893844.56</v>
      </c>
      <c r="J279" s="12"/>
      <c r="K279" s="25">
        <v>304548710.63</v>
      </c>
      <c r="L279" s="14">
        <v>253893024.04</v>
      </c>
      <c r="M279" s="33">
        <v>50655686.59</v>
      </c>
      <c r="N279" s="12"/>
      <c r="O279" s="37">
        <v>130038729.56</v>
      </c>
    </row>
    <row r="280" spans="1:15">
      <c r="A280" s="20" t="s">
        <v>42</v>
      </c>
      <c r="B280" s="12"/>
      <c r="C280" s="25">
        <v>6871519.15</v>
      </c>
      <c r="D280" s="14"/>
      <c r="E280" s="14">
        <v>6290048.7</v>
      </c>
      <c r="F280" s="14">
        <v>1997857.36</v>
      </c>
      <c r="G280" s="14"/>
      <c r="H280" s="14">
        <v>1340691.04</v>
      </c>
      <c r="I280" s="33">
        <v>16500116.25</v>
      </c>
      <c r="J280" s="12"/>
      <c r="K280" s="25">
        <v>311057969.82</v>
      </c>
      <c r="L280" s="14">
        <v>260999881.14</v>
      </c>
      <c r="M280" s="33">
        <v>50058088.68</v>
      </c>
      <c r="N280" s="12"/>
      <c r="O280" s="37">
        <v>132813591.55</v>
      </c>
    </row>
    <row r="281" spans="1:15">
      <c r="A281" s="20" t="s">
        <v>43</v>
      </c>
      <c r="B281" s="12"/>
      <c r="C281" s="25">
        <v>5831869.74</v>
      </c>
      <c r="D281" s="14"/>
      <c r="E281" s="14">
        <v>7454117.23</v>
      </c>
      <c r="F281" s="14">
        <v>1817547.44</v>
      </c>
      <c r="G281" s="14"/>
      <c r="H281" s="14">
        <v>873429.09</v>
      </c>
      <c r="I281" s="33">
        <v>15976963.5</v>
      </c>
      <c r="J281" s="12"/>
      <c r="K281" s="25">
        <v>368758155.66</v>
      </c>
      <c r="L281" s="14">
        <v>314649394.22</v>
      </c>
      <c r="M281" s="33">
        <v>54108761.44</v>
      </c>
      <c r="N281" s="12"/>
      <c r="O281" s="37">
        <v>138846822.69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  <c r="N284" s="13"/>
      <c r="O284" s="39" t="str">
        <f>O240+O247+O254+O261+O268+O275+O282</f>
        <v>0</v>
      </c>
    </row>
    <row r="285" spans="1:15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32"/>
      <c r="N285" s="12"/>
      <c r="O285" s="18"/>
    </row>
    <row r="286" spans="1:15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6" t="str">
        <f>M133+M233+M284</f>
        <v>0</v>
      </c>
      <c r="N286" s="13"/>
      <c r="O286" s="40" t="str">
        <f>O133+O233+O284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148</v>
      </c>
    </row>
    <row r="3" spans="1:24">
      <c r="A3" s="7" t="s">
        <v>20</v>
      </c>
    </row>
    <row r="4" spans="1:24">
      <c r="A4" s="8"/>
      <c r="C4" s="11" t="s">
        <v>168</v>
      </c>
      <c r="D4" s="9"/>
      <c r="E4" s="9"/>
      <c r="F4" s="10"/>
      <c r="H4" s="11" t="s">
        <v>169</v>
      </c>
      <c r="I4" s="9"/>
      <c r="J4" s="10"/>
      <c r="L4" s="11" t="s">
        <v>170</v>
      </c>
      <c r="M4" s="9"/>
      <c r="N4" s="10"/>
      <c r="P4" s="11" t="s">
        <v>171</v>
      </c>
      <c r="Q4" s="9"/>
      <c r="R4" s="10"/>
      <c r="T4" s="11" t="s">
        <v>172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173</v>
      </c>
      <c r="D5" s="29" t="s">
        <v>174</v>
      </c>
      <c r="E5" s="29" t="s">
        <v>151</v>
      </c>
      <c r="F5" s="31" t="s">
        <v>44</v>
      </c>
      <c r="G5" s="12"/>
      <c r="H5" s="23" t="s">
        <v>175</v>
      </c>
      <c r="I5" s="29" t="s">
        <v>176</v>
      </c>
      <c r="J5" s="31" t="s">
        <v>177</v>
      </c>
      <c r="K5" s="12"/>
      <c r="L5" s="23" t="s">
        <v>178</v>
      </c>
      <c r="M5" s="29" t="s">
        <v>179</v>
      </c>
      <c r="N5" s="31" t="s">
        <v>180</v>
      </c>
      <c r="O5" s="12"/>
      <c r="P5" s="23" t="s">
        <v>181</v>
      </c>
      <c r="Q5" s="29" t="s">
        <v>182</v>
      </c>
      <c r="R5" s="31" t="s">
        <v>183</v>
      </c>
      <c r="S5" s="12"/>
      <c r="T5" s="23" t="s">
        <v>184</v>
      </c>
      <c r="U5" s="29" t="s">
        <v>185</v>
      </c>
      <c r="V5" s="31" t="s">
        <v>186</v>
      </c>
      <c r="W5" s="12"/>
      <c r="X5" s="17" t="s">
        <v>187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86221370.27</v>
      </c>
      <c r="E8" s="14"/>
      <c r="F8" s="34" t="str">
        <f>SUM(C8:E8)</f>
        <v>0</v>
      </c>
      <c r="G8" s="12"/>
      <c r="H8" s="25">
        <v>5498659.03</v>
      </c>
      <c r="I8" s="14">
        <v>3736949.54</v>
      </c>
      <c r="J8" s="33">
        <v>1761709.49</v>
      </c>
      <c r="K8" s="12"/>
      <c r="L8" s="25">
        <v>109637688.58</v>
      </c>
      <c r="M8" s="14">
        <v>39814211.86</v>
      </c>
      <c r="N8" s="33">
        <v>69823476.72</v>
      </c>
      <c r="O8" s="12"/>
      <c r="P8" s="25">
        <v>89488651.93</v>
      </c>
      <c r="Q8" s="14">
        <v>64814880.48</v>
      </c>
      <c r="R8" s="33">
        <v>24673771.45</v>
      </c>
      <c r="S8" s="12"/>
      <c r="T8" s="25">
        <v>111853.98</v>
      </c>
      <c r="U8" s="14"/>
      <c r="V8" s="33">
        <v>111853.98</v>
      </c>
      <c r="W8" s="12"/>
      <c r="X8" s="37">
        <v>197342658.81</v>
      </c>
    </row>
    <row r="9" spans="1:24">
      <c r="A9" s="20" t="s">
        <v>41</v>
      </c>
      <c r="B9" s="12"/>
      <c r="C9" s="25">
        <v>14750476.9</v>
      </c>
      <c r="D9" s="14">
        <v>90585694.57</v>
      </c>
      <c r="E9" s="14"/>
      <c r="F9" s="34" t="str">
        <f>SUM(C9:E9)</f>
        <v>0</v>
      </c>
      <c r="G9" s="12"/>
      <c r="H9" s="25">
        <v>5501390.08</v>
      </c>
      <c r="I9" s="14">
        <v>3800346.73</v>
      </c>
      <c r="J9" s="33">
        <v>1701043.35</v>
      </c>
      <c r="K9" s="12"/>
      <c r="L9" s="25">
        <v>109720747.44</v>
      </c>
      <c r="M9" s="14">
        <v>40688471.08</v>
      </c>
      <c r="N9" s="33">
        <v>69032276.36</v>
      </c>
      <c r="O9" s="12"/>
      <c r="P9" s="25">
        <v>91134759.89</v>
      </c>
      <c r="Q9" s="14">
        <v>67591755.07</v>
      </c>
      <c r="R9" s="33">
        <v>23543004.82</v>
      </c>
      <c r="S9" s="12"/>
      <c r="T9" s="25">
        <v>111853.98</v>
      </c>
      <c r="U9" s="14"/>
      <c r="V9" s="33">
        <v>111853.98</v>
      </c>
      <c r="W9" s="12"/>
      <c r="X9" s="37">
        <v>199724349.98</v>
      </c>
    </row>
    <row r="10" spans="1:24">
      <c r="A10" s="20" t="s">
        <v>42</v>
      </c>
      <c r="B10" s="12"/>
      <c r="C10" s="25">
        <v>14750476.9</v>
      </c>
      <c r="D10" s="14">
        <v>13561855.81</v>
      </c>
      <c r="E10" s="14"/>
      <c r="F10" s="34" t="str">
        <f>SUM(C10:E10)</f>
        <v>0</v>
      </c>
      <c r="G10" s="12"/>
      <c r="H10" s="25">
        <v>6584625.7</v>
      </c>
      <c r="I10" s="14">
        <v>3960088.88</v>
      </c>
      <c r="J10" s="33">
        <v>2624536.82</v>
      </c>
      <c r="K10" s="12"/>
      <c r="L10" s="25">
        <v>147713644.26</v>
      </c>
      <c r="M10" s="14">
        <v>43158082.1</v>
      </c>
      <c r="N10" s="33">
        <v>104555562.16</v>
      </c>
      <c r="O10" s="12"/>
      <c r="P10" s="25">
        <v>134353774.22</v>
      </c>
      <c r="Q10" s="14">
        <v>69626061.08</v>
      </c>
      <c r="R10" s="33">
        <v>64727713.14</v>
      </c>
      <c r="S10" s="12"/>
      <c r="T10" s="25">
        <v>111853.98</v>
      </c>
      <c r="U10" s="14"/>
      <c r="V10" s="33">
        <v>111853.98</v>
      </c>
      <c r="W10" s="12"/>
      <c r="X10" s="37">
        <v>200331998.81</v>
      </c>
    </row>
    <row r="11" spans="1:24">
      <c r="A11" s="20" t="s">
        <v>43</v>
      </c>
      <c r="B11" s="12"/>
      <c r="C11" s="25">
        <v>14750476.9</v>
      </c>
      <c r="D11" s="14">
        <v>8250755.92</v>
      </c>
      <c r="E11" s="14"/>
      <c r="F11" s="34" t="str">
        <f>SUM(C11:E11)</f>
        <v>0</v>
      </c>
      <c r="G11" s="12"/>
      <c r="H11" s="25">
        <v>6591024.44</v>
      </c>
      <c r="I11" s="14">
        <v>4056167.39</v>
      </c>
      <c r="J11" s="33">
        <v>2534857.05</v>
      </c>
      <c r="K11" s="12"/>
      <c r="L11" s="25">
        <v>149292727.99</v>
      </c>
      <c r="M11" s="14">
        <v>44668394.62</v>
      </c>
      <c r="N11" s="33">
        <v>104624333.37</v>
      </c>
      <c r="O11" s="12"/>
      <c r="P11" s="25">
        <v>142481439.96</v>
      </c>
      <c r="Q11" s="14">
        <v>72533915.7</v>
      </c>
      <c r="R11" s="33">
        <v>69947524.26</v>
      </c>
      <c r="S11" s="12"/>
      <c r="T11" s="25">
        <v>111853.98</v>
      </c>
      <c r="U11" s="14"/>
      <c r="V11" s="33">
        <v>111853.98</v>
      </c>
      <c r="W11" s="12"/>
      <c r="X11" s="37">
        <v>200219801.48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47586271.34</v>
      </c>
      <c r="D15" s="14">
        <v>1183865.74</v>
      </c>
      <c r="E15" s="14"/>
      <c r="F15" s="34" t="str">
        <f>SUM(C15:E15)</f>
        <v>0</v>
      </c>
      <c r="G15" s="12"/>
      <c r="H15" s="25">
        <v>3159376.33</v>
      </c>
      <c r="I15" s="14">
        <v>2258597.29</v>
      </c>
      <c r="J15" s="33">
        <v>900779.04</v>
      </c>
      <c r="K15" s="12"/>
      <c r="L15" s="25">
        <v>92453898.01</v>
      </c>
      <c r="M15" s="14">
        <v>53784428.6</v>
      </c>
      <c r="N15" s="33">
        <v>38669469.41</v>
      </c>
      <c r="O15" s="12"/>
      <c r="P15" s="25">
        <v>86858272.76</v>
      </c>
      <c r="Q15" s="14">
        <v>64668680.81</v>
      </c>
      <c r="R15" s="33">
        <v>22189591.95</v>
      </c>
      <c r="S15" s="12"/>
      <c r="T15" s="25">
        <v>3073922.16</v>
      </c>
      <c r="U15" s="14"/>
      <c r="V15" s="33">
        <v>3073922.16</v>
      </c>
      <c r="W15" s="12"/>
      <c r="X15" s="37">
        <v>113603899.64</v>
      </c>
    </row>
    <row r="16" spans="1:24">
      <c r="A16" s="20" t="s">
        <v>41</v>
      </c>
      <c r="B16" s="12"/>
      <c r="C16" s="25">
        <v>47586271.34</v>
      </c>
      <c r="D16" s="14">
        <v>1606154.38</v>
      </c>
      <c r="E16" s="14"/>
      <c r="F16" s="34" t="str">
        <f>SUM(C16:E16)</f>
        <v>0</v>
      </c>
      <c r="G16" s="12"/>
      <c r="H16" s="25">
        <v>3159376.33</v>
      </c>
      <c r="I16" s="14">
        <v>2301040.28</v>
      </c>
      <c r="J16" s="33">
        <v>858336.05</v>
      </c>
      <c r="K16" s="12"/>
      <c r="L16" s="25">
        <v>92486364.01</v>
      </c>
      <c r="M16" s="14">
        <v>54726725.67</v>
      </c>
      <c r="N16" s="33">
        <v>37759638.34</v>
      </c>
      <c r="O16" s="12"/>
      <c r="P16" s="25">
        <v>89489256.68</v>
      </c>
      <c r="Q16" s="14">
        <v>66434063.38</v>
      </c>
      <c r="R16" s="33">
        <v>23055193.3</v>
      </c>
      <c r="S16" s="12"/>
      <c r="T16" s="25">
        <v>3073922.16</v>
      </c>
      <c r="U16" s="14"/>
      <c r="V16" s="33">
        <v>3073922.16</v>
      </c>
      <c r="W16" s="12"/>
      <c r="X16" s="37">
        <v>113939515.57</v>
      </c>
    </row>
    <row r="17" spans="1:24">
      <c r="A17" s="20" t="s">
        <v>42</v>
      </c>
      <c r="B17" s="12"/>
      <c r="C17" s="25">
        <v>47586271.34</v>
      </c>
      <c r="D17" s="14">
        <v>1802960.15</v>
      </c>
      <c r="E17" s="14"/>
      <c r="F17" s="34" t="str">
        <f>SUM(C17:E17)</f>
        <v>0</v>
      </c>
      <c r="G17" s="12"/>
      <c r="H17" s="25">
        <v>3159376.33</v>
      </c>
      <c r="I17" s="14">
        <v>2337480.99</v>
      </c>
      <c r="J17" s="33">
        <v>821895.34</v>
      </c>
      <c r="K17" s="12"/>
      <c r="L17" s="25">
        <v>92498514.01</v>
      </c>
      <c r="M17" s="14">
        <v>55668521.42</v>
      </c>
      <c r="N17" s="33">
        <v>36829992.59</v>
      </c>
      <c r="O17" s="12"/>
      <c r="P17" s="25">
        <v>90470665.53</v>
      </c>
      <c r="Q17" s="14">
        <v>68010527.38</v>
      </c>
      <c r="R17" s="33">
        <v>22460138.15</v>
      </c>
      <c r="S17" s="12"/>
      <c r="T17" s="25">
        <v>3073922.16</v>
      </c>
      <c r="U17" s="14"/>
      <c r="V17" s="33">
        <v>3073922.16</v>
      </c>
      <c r="W17" s="12"/>
      <c r="X17" s="37">
        <v>112575179.73</v>
      </c>
    </row>
    <row r="18" spans="1:24">
      <c r="A18" s="20" t="s">
        <v>43</v>
      </c>
      <c r="B18" s="12"/>
      <c r="C18" s="25">
        <v>47586271.34</v>
      </c>
      <c r="D18" s="14">
        <v>1445499.6</v>
      </c>
      <c r="E18" s="14"/>
      <c r="F18" s="34" t="str">
        <f>SUM(C18:E18)</f>
        <v>0</v>
      </c>
      <c r="G18" s="12"/>
      <c r="H18" s="25">
        <v>3159376.33</v>
      </c>
      <c r="I18" s="14">
        <v>2371150.39</v>
      </c>
      <c r="J18" s="33">
        <v>788225.94</v>
      </c>
      <c r="K18" s="12"/>
      <c r="L18" s="25">
        <v>92539831.94</v>
      </c>
      <c r="M18" s="14">
        <v>56611599.59</v>
      </c>
      <c r="N18" s="33">
        <v>35928232.35</v>
      </c>
      <c r="O18" s="12"/>
      <c r="P18" s="25">
        <v>91220141.28</v>
      </c>
      <c r="Q18" s="14">
        <v>69194767.53</v>
      </c>
      <c r="R18" s="33">
        <v>22025373.75</v>
      </c>
      <c r="S18" s="12"/>
      <c r="T18" s="25">
        <v>3073922.16</v>
      </c>
      <c r="U18" s="14"/>
      <c r="V18" s="33">
        <v>3073922.16</v>
      </c>
      <c r="W18" s="12"/>
      <c r="X18" s="37">
        <v>110847525.14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/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396194</v>
      </c>
      <c r="Q22" s="14">
        <v>206664</v>
      </c>
      <c r="R22" s="33">
        <v>189530</v>
      </c>
      <c r="S22" s="12"/>
      <c r="T22" s="25">
        <v>132770</v>
      </c>
      <c r="U22" s="14">
        <v>48275</v>
      </c>
      <c r="V22" s="33">
        <v>84495</v>
      </c>
      <c r="W22" s="12"/>
      <c r="X22" s="37">
        <v>274025</v>
      </c>
    </row>
    <row r="23" spans="1:24">
      <c r="A23" s="20" t="s">
        <v>41</v>
      </c>
      <c r="B23" s="12"/>
      <c r="C23" s="25"/>
      <c r="D23" s="14">
        <v>78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396921</v>
      </c>
      <c r="Q23" s="14">
        <v>223084</v>
      </c>
      <c r="R23" s="33">
        <v>173837</v>
      </c>
      <c r="S23" s="12"/>
      <c r="T23" s="25">
        <v>143523</v>
      </c>
      <c r="U23" s="14">
        <v>55381</v>
      </c>
      <c r="V23" s="33">
        <v>88142</v>
      </c>
      <c r="W23" s="12"/>
      <c r="X23" s="37">
        <v>262057</v>
      </c>
    </row>
    <row r="24" spans="1:24">
      <c r="A24" s="20" t="s">
        <v>42</v>
      </c>
      <c r="B24" s="12"/>
      <c r="C24" s="25"/>
      <c r="D24" s="14">
        <v>3149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429509</v>
      </c>
      <c r="Q24" s="14">
        <v>240007</v>
      </c>
      <c r="R24" s="33">
        <v>189502</v>
      </c>
      <c r="S24" s="12"/>
      <c r="T24" s="25">
        <v>143524</v>
      </c>
      <c r="U24" s="14">
        <v>62743</v>
      </c>
      <c r="V24" s="33">
        <v>80781</v>
      </c>
      <c r="W24" s="12"/>
      <c r="X24" s="37">
        <v>273432</v>
      </c>
    </row>
    <row r="25" spans="1:24">
      <c r="A25" s="20" t="s">
        <v>43</v>
      </c>
      <c r="B25" s="12"/>
      <c r="C25" s="25"/>
      <c r="D25" s="14">
        <v>15842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429510</v>
      </c>
      <c r="Q25" s="14">
        <v>257721</v>
      </c>
      <c r="R25" s="33">
        <v>171789</v>
      </c>
      <c r="S25" s="12"/>
      <c r="T25" s="25">
        <v>143523</v>
      </c>
      <c r="U25" s="14">
        <v>70105</v>
      </c>
      <c r="V25" s="33">
        <v>73418</v>
      </c>
      <c r="W25" s="12"/>
      <c r="X25" s="37">
        <v>261049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/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398113</v>
      </c>
      <c r="Q29" s="14">
        <v>182924</v>
      </c>
      <c r="R29" s="33">
        <v>215189</v>
      </c>
      <c r="S29" s="12"/>
      <c r="T29" s="25">
        <v>140345</v>
      </c>
      <c r="U29" s="14">
        <v>55896</v>
      </c>
      <c r="V29" s="33">
        <v>84449</v>
      </c>
      <c r="W29" s="12"/>
      <c r="X29" s="37">
        <v>299638</v>
      </c>
    </row>
    <row r="30" spans="1:24">
      <c r="A30" s="20" t="s">
        <v>41</v>
      </c>
      <c r="B30" s="12"/>
      <c r="C30" s="25"/>
      <c r="D30" s="14">
        <v>78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398840</v>
      </c>
      <c r="Q30" s="14">
        <v>200160</v>
      </c>
      <c r="R30" s="33">
        <v>198680</v>
      </c>
      <c r="S30" s="12"/>
      <c r="T30" s="25">
        <v>151099</v>
      </c>
      <c r="U30" s="14">
        <v>64173</v>
      </c>
      <c r="V30" s="33">
        <v>86926</v>
      </c>
      <c r="W30" s="12"/>
      <c r="X30" s="37">
        <v>285684</v>
      </c>
    </row>
    <row r="31" spans="1:24">
      <c r="A31" s="20" t="s">
        <v>42</v>
      </c>
      <c r="B31" s="12"/>
      <c r="C31" s="25"/>
      <c r="D31" s="14">
        <v>3149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437677</v>
      </c>
      <c r="Q31" s="14">
        <v>218004</v>
      </c>
      <c r="R31" s="33">
        <v>219673</v>
      </c>
      <c r="S31" s="12"/>
      <c r="T31" s="25">
        <v>151099</v>
      </c>
      <c r="U31" s="14">
        <v>72705</v>
      </c>
      <c r="V31" s="33">
        <v>78394</v>
      </c>
      <c r="W31" s="12"/>
      <c r="X31" s="37">
        <v>301216</v>
      </c>
    </row>
    <row r="32" spans="1:24">
      <c r="A32" s="20" t="s">
        <v>43</v>
      </c>
      <c r="B32" s="12"/>
      <c r="C32" s="25"/>
      <c r="D32" s="14">
        <v>15842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437677</v>
      </c>
      <c r="Q32" s="14">
        <v>236847</v>
      </c>
      <c r="R32" s="33">
        <v>200830</v>
      </c>
      <c r="S32" s="12"/>
      <c r="T32" s="25">
        <v>151099</v>
      </c>
      <c r="U32" s="14">
        <v>81237</v>
      </c>
      <c r="V32" s="33">
        <v>69862</v>
      </c>
      <c r="W32" s="12"/>
      <c r="X32" s="37">
        <v>286534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0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513628</v>
      </c>
      <c r="Q36" s="14">
        <v>243742</v>
      </c>
      <c r="R36" s="33">
        <v>269886</v>
      </c>
      <c r="S36" s="12"/>
      <c r="T36" s="25">
        <v>210152</v>
      </c>
      <c r="U36" s="14">
        <v>45746</v>
      </c>
      <c r="V36" s="33">
        <v>164406</v>
      </c>
      <c r="W36" s="12"/>
      <c r="X36" s="37">
        <v>434292</v>
      </c>
    </row>
    <row r="37" spans="1:24">
      <c r="A37" s="20" t="s">
        <v>41</v>
      </c>
      <c r="B37" s="12"/>
      <c r="C37" s="25"/>
      <c r="D37" s="14">
        <v>78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514357</v>
      </c>
      <c r="Q37" s="14">
        <v>266963</v>
      </c>
      <c r="R37" s="33">
        <v>247394</v>
      </c>
      <c r="S37" s="12"/>
      <c r="T37" s="25">
        <v>220906</v>
      </c>
      <c r="U37" s="14">
        <v>51268</v>
      </c>
      <c r="V37" s="33">
        <v>169638</v>
      </c>
      <c r="W37" s="12"/>
      <c r="X37" s="37">
        <v>417110</v>
      </c>
    </row>
    <row r="38" spans="1:24">
      <c r="A38" s="20" t="s">
        <v>42</v>
      </c>
      <c r="B38" s="12"/>
      <c r="C38" s="25"/>
      <c r="D38" s="14">
        <v>3149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546872</v>
      </c>
      <c r="Q38" s="14">
        <v>291179</v>
      </c>
      <c r="R38" s="33">
        <v>255693</v>
      </c>
      <c r="S38" s="12"/>
      <c r="T38" s="25">
        <v>220906</v>
      </c>
      <c r="U38" s="14">
        <v>57047</v>
      </c>
      <c r="V38" s="33">
        <v>163859</v>
      </c>
      <c r="W38" s="12"/>
      <c r="X38" s="37">
        <v>422701</v>
      </c>
    </row>
    <row r="39" spans="1:24">
      <c r="A39" s="20" t="s">
        <v>43</v>
      </c>
      <c r="B39" s="12"/>
      <c r="C39" s="25"/>
      <c r="D39" s="14">
        <v>15842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546873</v>
      </c>
      <c r="Q39" s="14">
        <v>315687</v>
      </c>
      <c r="R39" s="33">
        <v>231186</v>
      </c>
      <c r="S39" s="12"/>
      <c r="T39" s="25">
        <v>220905</v>
      </c>
      <c r="U39" s="14">
        <v>62825</v>
      </c>
      <c r="V39" s="33">
        <v>158080</v>
      </c>
      <c r="W39" s="12"/>
      <c r="X39" s="37">
        <v>405108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/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211037</v>
      </c>
      <c r="Q43" s="14">
        <v>105194</v>
      </c>
      <c r="R43" s="33">
        <v>105843</v>
      </c>
      <c r="S43" s="12"/>
      <c r="T43" s="25"/>
      <c r="U43" s="14"/>
      <c r="V43" s="33"/>
      <c r="W43" s="12"/>
      <c r="X43" s="37">
        <v>105843</v>
      </c>
    </row>
    <row r="44" spans="1:24">
      <c r="A44" s="20" t="s">
        <v>41</v>
      </c>
      <c r="B44" s="12"/>
      <c r="C44" s="25"/>
      <c r="D44" s="14">
        <v>78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244430</v>
      </c>
      <c r="Q44" s="14">
        <v>112969</v>
      </c>
      <c r="R44" s="33">
        <v>131461</v>
      </c>
      <c r="S44" s="12"/>
      <c r="T44" s="25">
        <v>10754</v>
      </c>
      <c r="U44" s="14">
        <v>128</v>
      </c>
      <c r="V44" s="33">
        <v>10626</v>
      </c>
      <c r="W44" s="12"/>
      <c r="X44" s="37">
        <v>142165</v>
      </c>
    </row>
    <row r="45" spans="1:24">
      <c r="A45" s="20" t="s">
        <v>42</v>
      </c>
      <c r="B45" s="12"/>
      <c r="C45" s="25"/>
      <c r="D45" s="14">
        <v>3149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246081</v>
      </c>
      <c r="Q45" s="14">
        <v>121597</v>
      </c>
      <c r="R45" s="33">
        <v>124484</v>
      </c>
      <c r="S45" s="12"/>
      <c r="T45" s="25">
        <v>10754</v>
      </c>
      <c r="U45" s="14">
        <v>512</v>
      </c>
      <c r="V45" s="33">
        <v>10242</v>
      </c>
      <c r="W45" s="12"/>
      <c r="X45" s="37">
        <v>137875</v>
      </c>
    </row>
    <row r="46" spans="1:24">
      <c r="A46" s="20" t="s">
        <v>43</v>
      </c>
      <c r="B46" s="12"/>
      <c r="C46" s="25"/>
      <c r="D46" s="14">
        <v>15841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246080</v>
      </c>
      <c r="Q46" s="14">
        <v>130558</v>
      </c>
      <c r="R46" s="33">
        <v>115522</v>
      </c>
      <c r="S46" s="12"/>
      <c r="T46" s="25">
        <v>10754</v>
      </c>
      <c r="U46" s="14">
        <v>896</v>
      </c>
      <c r="V46" s="33">
        <v>9858</v>
      </c>
      <c r="W46" s="12"/>
      <c r="X46" s="37">
        <v>141221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59510207.78</v>
      </c>
      <c r="E50" s="14"/>
      <c r="F50" s="34" t="str">
        <f>SUM(C50:E50)</f>
        <v>0</v>
      </c>
      <c r="G50" s="12"/>
      <c r="H50" s="25">
        <v>15211658.85</v>
      </c>
      <c r="I50" s="14">
        <v>4375246.92</v>
      </c>
      <c r="J50" s="33">
        <v>10836411.93</v>
      </c>
      <c r="K50" s="12"/>
      <c r="L50" s="25">
        <v>63997840.41</v>
      </c>
      <c r="M50" s="14">
        <v>4817830.62</v>
      </c>
      <c r="N50" s="33">
        <v>59180009.79</v>
      </c>
      <c r="O50" s="12"/>
      <c r="P50" s="25">
        <v>139375321.73</v>
      </c>
      <c r="Q50" s="14">
        <v>51924023.36</v>
      </c>
      <c r="R50" s="33">
        <v>87451298.37</v>
      </c>
      <c r="S50" s="12"/>
      <c r="T50" s="25">
        <v>407379.21</v>
      </c>
      <c r="U50" s="14"/>
      <c r="V50" s="33">
        <v>407379.21</v>
      </c>
      <c r="W50" s="12"/>
      <c r="X50" s="37">
        <v>227321669.08</v>
      </c>
    </row>
    <row r="51" spans="1:24">
      <c r="A51" s="20" t="s">
        <v>41</v>
      </c>
      <c r="B51" s="12"/>
      <c r="C51" s="25">
        <v>9936362</v>
      </c>
      <c r="D51" s="14">
        <v>88673473.49</v>
      </c>
      <c r="E51" s="14"/>
      <c r="F51" s="34" t="str">
        <f>SUM(C51:E51)</f>
        <v>0</v>
      </c>
      <c r="G51" s="12"/>
      <c r="H51" s="25">
        <v>15211658.85</v>
      </c>
      <c r="I51" s="14">
        <v>4628406.91</v>
      </c>
      <c r="J51" s="33">
        <v>10583251.94</v>
      </c>
      <c r="K51" s="12"/>
      <c r="L51" s="25">
        <v>63997840.41</v>
      </c>
      <c r="M51" s="14">
        <v>5705264.72</v>
      </c>
      <c r="N51" s="33">
        <v>58292575.69</v>
      </c>
      <c r="O51" s="12"/>
      <c r="P51" s="25">
        <v>139875390.15</v>
      </c>
      <c r="Q51" s="14">
        <v>55426500</v>
      </c>
      <c r="R51" s="33">
        <v>84448890.15</v>
      </c>
      <c r="S51" s="12"/>
      <c r="T51" s="25">
        <v>407379.21</v>
      </c>
      <c r="U51" s="14"/>
      <c r="V51" s="33">
        <v>407379.21</v>
      </c>
      <c r="W51" s="12"/>
      <c r="X51" s="37">
        <v>252341932.48</v>
      </c>
    </row>
    <row r="52" spans="1:24">
      <c r="A52" s="20" t="s">
        <v>42</v>
      </c>
      <c r="B52" s="12"/>
      <c r="C52" s="25">
        <v>9936362</v>
      </c>
      <c r="D52" s="14">
        <v>106270424.48</v>
      </c>
      <c r="E52" s="14"/>
      <c r="F52" s="34" t="str">
        <f>SUM(C52:E52)</f>
        <v>0</v>
      </c>
      <c r="G52" s="12"/>
      <c r="H52" s="25">
        <v>15211658.85</v>
      </c>
      <c r="I52" s="14">
        <v>4881566.96</v>
      </c>
      <c r="J52" s="33">
        <v>10330091.89</v>
      </c>
      <c r="K52" s="12"/>
      <c r="L52" s="25">
        <v>63997840.41</v>
      </c>
      <c r="M52" s="14">
        <v>6592699.44</v>
      </c>
      <c r="N52" s="33">
        <v>57405140.97</v>
      </c>
      <c r="O52" s="12"/>
      <c r="P52" s="25">
        <v>140716371.96</v>
      </c>
      <c r="Q52" s="14">
        <v>61165256.35</v>
      </c>
      <c r="R52" s="33">
        <v>79551115.61</v>
      </c>
      <c r="S52" s="12"/>
      <c r="T52" s="25">
        <v>407379.21</v>
      </c>
      <c r="U52" s="14"/>
      <c r="V52" s="33">
        <v>407379.21</v>
      </c>
      <c r="W52" s="12"/>
      <c r="X52" s="37">
        <v>263900514.16</v>
      </c>
    </row>
    <row r="53" spans="1:24">
      <c r="A53" s="20" t="s">
        <v>43</v>
      </c>
      <c r="B53" s="12"/>
      <c r="C53" s="25">
        <v>9936362</v>
      </c>
      <c r="D53" s="14">
        <v>6493150.44</v>
      </c>
      <c r="E53" s="14"/>
      <c r="F53" s="34" t="str">
        <f>SUM(C53:E53)</f>
        <v>0</v>
      </c>
      <c r="G53" s="12"/>
      <c r="H53" s="25">
        <v>16423977.94</v>
      </c>
      <c r="I53" s="14">
        <v>5182263.64</v>
      </c>
      <c r="J53" s="33">
        <v>11241714.3</v>
      </c>
      <c r="K53" s="12"/>
      <c r="L53" s="25">
        <v>160856501.22</v>
      </c>
      <c r="M53" s="14">
        <v>9578485.25</v>
      </c>
      <c r="N53" s="33">
        <v>151278015.97</v>
      </c>
      <c r="O53" s="12"/>
      <c r="P53" s="25">
        <v>152068527.03</v>
      </c>
      <c r="Q53" s="14">
        <v>62114708.07</v>
      </c>
      <c r="R53" s="33">
        <v>89953818.96</v>
      </c>
      <c r="S53" s="12"/>
      <c r="T53" s="25">
        <v>407379.21</v>
      </c>
      <c r="U53" s="14"/>
      <c r="V53" s="33">
        <v>407379.21</v>
      </c>
      <c r="W53" s="12"/>
      <c r="X53" s="37">
        <v>269310440.88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8099810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193081054</v>
      </c>
      <c r="M57" s="14">
        <v>95798730</v>
      </c>
      <c r="N57" s="33">
        <v>97282324</v>
      </c>
      <c r="O57" s="12"/>
      <c r="P57" s="25">
        <v>262791364</v>
      </c>
      <c r="Q57" s="14">
        <v>168458182</v>
      </c>
      <c r="R57" s="33">
        <v>94333182</v>
      </c>
      <c r="S57" s="12"/>
      <c r="T57" s="25">
        <v>0</v>
      </c>
      <c r="U57" s="14">
        <v>0</v>
      </c>
      <c r="V57" s="33">
        <v>0</v>
      </c>
      <c r="W57" s="12"/>
      <c r="X57" s="37">
        <v>213467108</v>
      </c>
    </row>
    <row r="58" spans="1:24">
      <c r="A58" s="20" t="s">
        <v>41</v>
      </c>
      <c r="B58" s="12"/>
      <c r="C58" s="25">
        <v>13751792</v>
      </c>
      <c r="D58" s="14">
        <v>3874520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199166547</v>
      </c>
      <c r="M58" s="14">
        <v>98203390</v>
      </c>
      <c r="N58" s="33">
        <v>100963157</v>
      </c>
      <c r="O58" s="12"/>
      <c r="P58" s="25">
        <v>269880869</v>
      </c>
      <c r="Q58" s="14">
        <v>172998595</v>
      </c>
      <c r="R58" s="33">
        <v>96882274</v>
      </c>
      <c r="S58" s="12"/>
      <c r="T58" s="25">
        <v>0</v>
      </c>
      <c r="U58" s="14">
        <v>0</v>
      </c>
      <c r="V58" s="33">
        <v>0</v>
      </c>
      <c r="W58" s="12"/>
      <c r="X58" s="37">
        <v>215471743</v>
      </c>
    </row>
    <row r="59" spans="1:24">
      <c r="A59" s="20" t="s">
        <v>42</v>
      </c>
      <c r="B59" s="12"/>
      <c r="C59" s="25">
        <v>13751792</v>
      </c>
      <c r="D59" s="14">
        <v>5156927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196962501</v>
      </c>
      <c r="M59" s="14">
        <v>100668894</v>
      </c>
      <c r="N59" s="33">
        <v>96293607</v>
      </c>
      <c r="O59" s="12"/>
      <c r="P59" s="25">
        <v>280979810</v>
      </c>
      <c r="Q59" s="14">
        <v>177539217</v>
      </c>
      <c r="R59" s="33">
        <v>103440593</v>
      </c>
      <c r="S59" s="12"/>
      <c r="T59" s="25">
        <v>0</v>
      </c>
      <c r="U59" s="14">
        <v>0</v>
      </c>
      <c r="V59" s="33">
        <v>0</v>
      </c>
      <c r="W59" s="12"/>
      <c r="X59" s="37">
        <v>218642919</v>
      </c>
    </row>
    <row r="60" spans="1:24">
      <c r="A60" s="20" t="s">
        <v>43</v>
      </c>
      <c r="B60" s="12"/>
      <c r="C60" s="25">
        <v>13751792</v>
      </c>
      <c r="D60" s="14">
        <v>10131623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193410048</v>
      </c>
      <c r="M60" s="14">
        <v>102381393</v>
      </c>
      <c r="N60" s="33">
        <v>91028655</v>
      </c>
      <c r="O60" s="12"/>
      <c r="P60" s="25">
        <v>278765502</v>
      </c>
      <c r="Q60" s="14">
        <v>175094941</v>
      </c>
      <c r="R60" s="33">
        <v>103670561</v>
      </c>
      <c r="S60" s="12"/>
      <c r="T60" s="25">
        <v>0</v>
      </c>
      <c r="U60" s="14">
        <v>0</v>
      </c>
      <c r="V60" s="33">
        <v>0</v>
      </c>
      <c r="W60" s="12"/>
      <c r="X60" s="37">
        <v>218582631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241954.42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5377171.64</v>
      </c>
      <c r="N64" s="33">
        <v>5212713.25</v>
      </c>
      <c r="O64" s="12"/>
      <c r="P64" s="25">
        <v>20791267.12</v>
      </c>
      <c r="Q64" s="14">
        <v>13223799.07</v>
      </c>
      <c r="R64" s="33">
        <v>7567468.05</v>
      </c>
      <c r="S64" s="12"/>
      <c r="T64" s="25">
        <v>6690603.23</v>
      </c>
      <c r="U64" s="14">
        <v>1714341</v>
      </c>
      <c r="V64" s="33">
        <v>4976262.23</v>
      </c>
      <c r="W64" s="12"/>
      <c r="X64" s="37">
        <v>18453246.85</v>
      </c>
    </row>
    <row r="65" spans="1:24">
      <c r="A65" s="20" t="s">
        <v>41</v>
      </c>
      <c r="B65" s="12"/>
      <c r="C65" s="25">
        <v>454848.9</v>
      </c>
      <c r="D65" s="14">
        <v>478861.02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5592841.93</v>
      </c>
      <c r="N65" s="33">
        <v>4997042.96</v>
      </c>
      <c r="O65" s="12"/>
      <c r="P65" s="25">
        <v>21234339.07</v>
      </c>
      <c r="Q65" s="14">
        <v>14020102.68</v>
      </c>
      <c r="R65" s="33">
        <v>7214236.39</v>
      </c>
      <c r="S65" s="12"/>
      <c r="T65" s="25">
        <v>6690603.23</v>
      </c>
      <c r="U65" s="14">
        <v>1808195.24</v>
      </c>
      <c r="V65" s="33">
        <v>4882407.99</v>
      </c>
      <c r="W65" s="12"/>
      <c r="X65" s="37">
        <v>18027397.26</v>
      </c>
    </row>
    <row r="66" spans="1:24">
      <c r="A66" s="20" t="s">
        <v>42</v>
      </c>
      <c r="B66" s="12"/>
      <c r="C66" s="25">
        <v>454848.9</v>
      </c>
      <c r="D66" s="14">
        <v>1092033.66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5808512.21</v>
      </c>
      <c r="N66" s="33">
        <v>4781372.68</v>
      </c>
      <c r="O66" s="12"/>
      <c r="P66" s="25">
        <v>21240051.26</v>
      </c>
      <c r="Q66" s="14">
        <v>14941350.48</v>
      </c>
      <c r="R66" s="33">
        <v>6298700.78</v>
      </c>
      <c r="S66" s="12"/>
      <c r="T66" s="25">
        <v>6690603.23</v>
      </c>
      <c r="U66" s="14">
        <v>1902049.48</v>
      </c>
      <c r="V66" s="33">
        <v>4788553.75</v>
      </c>
      <c r="W66" s="12"/>
      <c r="X66" s="37">
        <v>17415509.77</v>
      </c>
    </row>
    <row r="67" spans="1:24">
      <c r="A67" s="20" t="s">
        <v>43</v>
      </c>
      <c r="B67" s="12"/>
      <c r="C67" s="25">
        <v>454848.9</v>
      </c>
      <c r="D67" s="14">
        <v>1124199.66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6096033.83</v>
      </c>
      <c r="N67" s="33">
        <v>4493851.06</v>
      </c>
      <c r="O67" s="12"/>
      <c r="P67" s="25">
        <v>20991755.89</v>
      </c>
      <c r="Q67" s="14">
        <v>15827853.94</v>
      </c>
      <c r="R67" s="33">
        <v>5163901.95</v>
      </c>
      <c r="S67" s="12"/>
      <c r="T67" s="25">
        <v>6688530.23</v>
      </c>
      <c r="U67" s="14">
        <v>2060486.46</v>
      </c>
      <c r="V67" s="33">
        <v>4628043.77</v>
      </c>
      <c r="W67" s="12"/>
      <c r="X67" s="37">
        <v>15864845.34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>
        <v>26048501</v>
      </c>
      <c r="D71" s="14">
        <v>10704588</v>
      </c>
      <c r="E71" s="14"/>
      <c r="F71" s="34" t="str">
        <f>SUM(C71:E71)</f>
        <v>0</v>
      </c>
      <c r="G71" s="12"/>
      <c r="H71" s="25"/>
      <c r="I71" s="14"/>
      <c r="J71" s="33"/>
      <c r="K71" s="12"/>
      <c r="L71" s="25">
        <v>75678138</v>
      </c>
      <c r="M71" s="14">
        <v>30020108</v>
      </c>
      <c r="N71" s="33">
        <v>45658030</v>
      </c>
      <c r="O71" s="12"/>
      <c r="P71" s="25">
        <v>159359310</v>
      </c>
      <c r="Q71" s="14">
        <v>102691536</v>
      </c>
      <c r="R71" s="33">
        <v>56667774</v>
      </c>
      <c r="S71" s="12"/>
      <c r="T71" s="25"/>
      <c r="U71" s="14"/>
      <c r="V71" s="33"/>
      <c r="W71" s="12"/>
      <c r="X71" s="37">
        <v>139078893</v>
      </c>
    </row>
    <row r="72" spans="1:24">
      <c r="A72" s="20" t="s">
        <v>41</v>
      </c>
      <c r="B72" s="12"/>
      <c r="C72" s="25">
        <v>26048501</v>
      </c>
      <c r="D72" s="14">
        <v>4956245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>
        <v>84278051</v>
      </c>
      <c r="M72" s="14">
        <v>31068195</v>
      </c>
      <c r="N72" s="33">
        <v>53209856</v>
      </c>
      <c r="O72" s="12"/>
      <c r="P72" s="25">
        <v>161945017</v>
      </c>
      <c r="Q72" s="14">
        <v>105565019</v>
      </c>
      <c r="R72" s="33">
        <v>56379998</v>
      </c>
      <c r="S72" s="12"/>
      <c r="T72" s="25"/>
      <c r="U72" s="14"/>
      <c r="V72" s="33"/>
      <c r="W72" s="12"/>
      <c r="X72" s="37">
        <v>140594600</v>
      </c>
    </row>
    <row r="73" spans="1:24">
      <c r="A73" s="20" t="s">
        <v>42</v>
      </c>
      <c r="B73" s="12"/>
      <c r="C73" s="25">
        <v>26048501</v>
      </c>
      <c r="D73" s="14">
        <v>4581113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>
        <v>84492843</v>
      </c>
      <c r="M73" s="14">
        <v>30853714</v>
      </c>
      <c r="N73" s="33">
        <v>53639129</v>
      </c>
      <c r="O73" s="12"/>
      <c r="P73" s="25">
        <v>164932815</v>
      </c>
      <c r="Q73" s="14">
        <v>109080554</v>
      </c>
      <c r="R73" s="33">
        <v>55852261</v>
      </c>
      <c r="S73" s="12"/>
      <c r="T73" s="25"/>
      <c r="U73" s="14"/>
      <c r="V73" s="33"/>
      <c r="W73" s="12"/>
      <c r="X73" s="37">
        <v>140121004</v>
      </c>
    </row>
    <row r="74" spans="1:24">
      <c r="A74" s="20" t="s">
        <v>43</v>
      </c>
      <c r="B74" s="12"/>
      <c r="C74" s="25">
        <v>26048501</v>
      </c>
      <c r="D74" s="14">
        <v>3014235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>
        <v>82812388</v>
      </c>
      <c r="M74" s="14">
        <v>31874530</v>
      </c>
      <c r="N74" s="33">
        <v>50937858</v>
      </c>
      <c r="O74" s="12"/>
      <c r="P74" s="25">
        <v>165376709</v>
      </c>
      <c r="Q74" s="14">
        <v>107197382</v>
      </c>
      <c r="R74" s="33">
        <v>58179327</v>
      </c>
      <c r="S74" s="12"/>
      <c r="T74" s="25"/>
      <c r="U74" s="14"/>
      <c r="V74" s="33"/>
      <c r="W74" s="12"/>
      <c r="X74" s="37">
        <v>138179921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54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6528314.81</v>
      </c>
      <c r="D78" s="14">
        <v>-40311.59</v>
      </c>
      <c r="E78" s="14"/>
      <c r="F78" s="34" t="str">
        <f>SUM(C78:E78)</f>
        <v>0</v>
      </c>
      <c r="G78" s="12"/>
      <c r="H78" s="25">
        <v>9529345.1</v>
      </c>
      <c r="I78" s="14">
        <v>7252310.88</v>
      </c>
      <c r="J78" s="33">
        <v>2277034.22</v>
      </c>
      <c r="K78" s="12"/>
      <c r="L78" s="25">
        <v>88528175.91</v>
      </c>
      <c r="M78" s="14">
        <v>29440981.26</v>
      </c>
      <c r="N78" s="33">
        <v>59087194.65</v>
      </c>
      <c r="O78" s="12"/>
      <c r="P78" s="25">
        <v>142000138.71</v>
      </c>
      <c r="Q78" s="14">
        <v>89611560.38</v>
      </c>
      <c r="R78" s="33">
        <v>52388578.33</v>
      </c>
      <c r="S78" s="12"/>
      <c r="T78" s="25"/>
      <c r="U78" s="14"/>
      <c r="V78" s="33"/>
      <c r="W78" s="12"/>
      <c r="X78" s="37">
        <v>120240810.42</v>
      </c>
    </row>
    <row r="79" spans="1:24">
      <c r="A79" s="20" t="s">
        <v>41</v>
      </c>
      <c r="B79" s="12"/>
      <c r="C79" s="25">
        <v>6528314.81</v>
      </c>
      <c r="D79" s="14">
        <v>2151141.01</v>
      </c>
      <c r="E79" s="14"/>
      <c r="F79" s="34" t="str">
        <f>SUM(C79:E79)</f>
        <v>0</v>
      </c>
      <c r="G79" s="12"/>
      <c r="H79" s="25">
        <v>9529345.1</v>
      </c>
      <c r="I79" s="14">
        <v>7305178.32</v>
      </c>
      <c r="J79" s="33">
        <v>2224166.78</v>
      </c>
      <c r="K79" s="12"/>
      <c r="L79" s="25">
        <v>88590613.01</v>
      </c>
      <c r="M79" s="14">
        <v>30236795.79</v>
      </c>
      <c r="N79" s="33">
        <v>58353817.22</v>
      </c>
      <c r="O79" s="12"/>
      <c r="P79" s="25">
        <v>141406559.21</v>
      </c>
      <c r="Q79" s="14">
        <v>91440804.48</v>
      </c>
      <c r="R79" s="33">
        <v>49965754.73</v>
      </c>
      <c r="S79" s="12"/>
      <c r="T79" s="25"/>
      <c r="U79" s="14"/>
      <c r="V79" s="33"/>
      <c r="W79" s="12"/>
      <c r="X79" s="37">
        <v>119223194.55</v>
      </c>
    </row>
    <row r="80" spans="1:24">
      <c r="A80" s="20" t="s">
        <v>42</v>
      </c>
      <c r="B80" s="12"/>
      <c r="C80" s="25">
        <v>6528314.81</v>
      </c>
      <c r="D80" s="14">
        <v>2564038.1</v>
      </c>
      <c r="E80" s="14"/>
      <c r="F80" s="34" t="str">
        <f>SUM(C80:E80)</f>
        <v>0</v>
      </c>
      <c r="G80" s="12"/>
      <c r="H80" s="25">
        <v>9529345.1</v>
      </c>
      <c r="I80" s="14">
        <v>7357991.4</v>
      </c>
      <c r="J80" s="33">
        <v>2171353.7</v>
      </c>
      <c r="K80" s="12"/>
      <c r="L80" s="25">
        <v>88590613.01</v>
      </c>
      <c r="M80" s="14">
        <v>30998642.64</v>
      </c>
      <c r="N80" s="33">
        <v>57591970.37</v>
      </c>
      <c r="O80" s="12"/>
      <c r="P80" s="25">
        <v>142248675.67</v>
      </c>
      <c r="Q80" s="14">
        <v>93815910.71</v>
      </c>
      <c r="R80" s="33">
        <v>48432764.96</v>
      </c>
      <c r="S80" s="12"/>
      <c r="T80" s="25"/>
      <c r="U80" s="14"/>
      <c r="V80" s="33"/>
      <c r="W80" s="12"/>
      <c r="X80" s="37">
        <v>117288441.94</v>
      </c>
    </row>
    <row r="81" spans="1:24">
      <c r="A81" s="20" t="s">
        <v>43</v>
      </c>
      <c r="B81" s="12"/>
      <c r="C81" s="25">
        <v>6528314.81</v>
      </c>
      <c r="D81" s="14">
        <v>3127947.73</v>
      </c>
      <c r="E81" s="14"/>
      <c r="F81" s="34" t="str">
        <f>SUM(C81:E81)</f>
        <v>0</v>
      </c>
      <c r="G81" s="12"/>
      <c r="H81" s="25">
        <v>9529345.1</v>
      </c>
      <c r="I81" s="14">
        <v>7410777.37</v>
      </c>
      <c r="J81" s="33">
        <v>2118567.73</v>
      </c>
      <c r="K81" s="12"/>
      <c r="L81" s="25">
        <v>88590613.01</v>
      </c>
      <c r="M81" s="14">
        <v>31737838.46</v>
      </c>
      <c r="N81" s="33">
        <v>56852774.55</v>
      </c>
      <c r="O81" s="12"/>
      <c r="P81" s="25">
        <v>143783004.85</v>
      </c>
      <c r="Q81" s="14">
        <v>96171076.28</v>
      </c>
      <c r="R81" s="33">
        <v>47611928.57</v>
      </c>
      <c r="S81" s="12"/>
      <c r="T81" s="25"/>
      <c r="U81" s="14"/>
      <c r="V81" s="33"/>
      <c r="W81" s="12"/>
      <c r="X81" s="37">
        <v>116239533.39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55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7030000</v>
      </c>
      <c r="D85" s="14">
        <v>10636636</v>
      </c>
      <c r="E85" s="14">
        <v>7955</v>
      </c>
      <c r="F85" s="34" t="str">
        <f>SUM(C85:E85)</f>
        <v>0</v>
      </c>
      <c r="G85" s="12"/>
      <c r="H85" s="25">
        <v>688854</v>
      </c>
      <c r="I85" s="14">
        <v>176081</v>
      </c>
      <c r="J85" s="33">
        <v>512773</v>
      </c>
      <c r="K85" s="12"/>
      <c r="L85" s="25">
        <v>6082772</v>
      </c>
      <c r="M85" s="14">
        <v>1616415</v>
      </c>
      <c r="N85" s="33">
        <v>4466357</v>
      </c>
      <c r="O85" s="12"/>
      <c r="P85" s="25">
        <v>5115557</v>
      </c>
      <c r="Q85" s="14">
        <v>2811307</v>
      </c>
      <c r="R85" s="33">
        <v>2304250</v>
      </c>
      <c r="S85" s="12"/>
      <c r="T85" s="25">
        <v>0</v>
      </c>
      <c r="U85" s="14">
        <v>0</v>
      </c>
      <c r="V85" s="33">
        <v>0</v>
      </c>
      <c r="W85" s="12"/>
      <c r="X85" s="37">
        <v>24957971</v>
      </c>
    </row>
    <row r="86" spans="1:24">
      <c r="A86" s="20" t="s">
        <v>41</v>
      </c>
      <c r="B86" s="12"/>
      <c r="C86" s="25">
        <v>7030000</v>
      </c>
      <c r="D86" s="14">
        <v>10712132</v>
      </c>
      <c r="E86" s="14">
        <v>-2</v>
      </c>
      <c r="F86" s="34" t="str">
        <f>SUM(C86:E86)</f>
        <v>0</v>
      </c>
      <c r="G86" s="12"/>
      <c r="H86" s="25">
        <v>688854</v>
      </c>
      <c r="I86" s="14">
        <v>196397</v>
      </c>
      <c r="J86" s="33">
        <v>492457</v>
      </c>
      <c r="K86" s="12"/>
      <c r="L86" s="25">
        <v>6082772</v>
      </c>
      <c r="M86" s="14">
        <v>1803753</v>
      </c>
      <c r="N86" s="33">
        <v>4279019</v>
      </c>
      <c r="O86" s="12"/>
      <c r="P86" s="25">
        <v>5293015</v>
      </c>
      <c r="Q86" s="14">
        <v>2929606</v>
      </c>
      <c r="R86" s="33">
        <v>2363409</v>
      </c>
      <c r="S86" s="12"/>
      <c r="T86" s="25">
        <v>0</v>
      </c>
      <c r="U86" s="14">
        <v>0</v>
      </c>
      <c r="V86" s="33">
        <v>0</v>
      </c>
      <c r="W86" s="12"/>
      <c r="X86" s="37">
        <v>24877015</v>
      </c>
    </row>
    <row r="87" spans="1:24">
      <c r="A87" s="20" t="s">
        <v>42</v>
      </c>
      <c r="B87" s="12"/>
      <c r="C87" s="25">
        <v>7030000</v>
      </c>
      <c r="D87" s="14">
        <v>10651737</v>
      </c>
      <c r="E87" s="14">
        <v>-2</v>
      </c>
      <c r="F87" s="34" t="str">
        <f>SUM(C87:E87)</f>
        <v>0</v>
      </c>
      <c r="G87" s="12"/>
      <c r="H87" s="25">
        <v>688854</v>
      </c>
      <c r="I87" s="14">
        <v>216714</v>
      </c>
      <c r="J87" s="33">
        <v>472140</v>
      </c>
      <c r="K87" s="12"/>
      <c r="L87" s="25">
        <v>6131005</v>
      </c>
      <c r="M87" s="14">
        <v>1991493</v>
      </c>
      <c r="N87" s="33">
        <v>4139512</v>
      </c>
      <c r="O87" s="12"/>
      <c r="P87" s="25">
        <v>5322107</v>
      </c>
      <c r="Q87" s="14">
        <v>3106627</v>
      </c>
      <c r="R87" s="33">
        <v>2215480</v>
      </c>
      <c r="S87" s="12"/>
      <c r="T87" s="25">
        <v>0</v>
      </c>
      <c r="U87" s="14">
        <v>0</v>
      </c>
      <c r="V87" s="33">
        <v>0</v>
      </c>
      <c r="W87" s="12"/>
      <c r="X87" s="37">
        <v>24508867</v>
      </c>
    </row>
    <row r="88" spans="1:24">
      <c r="A88" s="20" t="s">
        <v>43</v>
      </c>
      <c r="B88" s="12"/>
      <c r="C88" s="25">
        <v>7030000</v>
      </c>
      <c r="D88" s="14">
        <v>10514131</v>
      </c>
      <c r="E88" s="14">
        <v>-2</v>
      </c>
      <c r="F88" s="34" t="str">
        <f>SUM(C88:E88)</f>
        <v>0</v>
      </c>
      <c r="G88" s="12"/>
      <c r="H88" s="25">
        <v>688854</v>
      </c>
      <c r="I88" s="14">
        <v>237032</v>
      </c>
      <c r="J88" s="33">
        <v>451822</v>
      </c>
      <c r="K88" s="12"/>
      <c r="L88" s="25">
        <v>6131005</v>
      </c>
      <c r="M88" s="14">
        <v>2180037</v>
      </c>
      <c r="N88" s="33">
        <v>3950968</v>
      </c>
      <c r="O88" s="12"/>
      <c r="P88" s="25">
        <v>5362607</v>
      </c>
      <c r="Q88" s="14">
        <v>3285848</v>
      </c>
      <c r="R88" s="33">
        <v>2076759</v>
      </c>
      <c r="S88" s="12"/>
      <c r="T88" s="25">
        <v>0</v>
      </c>
      <c r="U88" s="14">
        <v>0</v>
      </c>
      <c r="V88" s="33">
        <v>0</v>
      </c>
      <c r="W88" s="12"/>
      <c r="X88" s="37">
        <v>24023678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56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28880000</v>
      </c>
      <c r="D92" s="14">
        <v>3689765</v>
      </c>
      <c r="E92" s="14">
        <v>472511</v>
      </c>
      <c r="F92" s="34" t="str">
        <f>SUM(C92:E92)</f>
        <v>0</v>
      </c>
      <c r="G92" s="12"/>
      <c r="H92" s="25">
        <v>192454</v>
      </c>
      <c r="I92" s="14">
        <v>63104</v>
      </c>
      <c r="J92" s="33">
        <v>129350</v>
      </c>
      <c r="K92" s="12"/>
      <c r="L92" s="25">
        <v>100068448</v>
      </c>
      <c r="M92" s="14">
        <v>7359357</v>
      </c>
      <c r="N92" s="33">
        <v>92709091</v>
      </c>
      <c r="O92" s="12"/>
      <c r="P92" s="25">
        <v>29777235</v>
      </c>
      <c r="Q92" s="14">
        <v>12218888</v>
      </c>
      <c r="R92" s="33">
        <v>17558347</v>
      </c>
      <c r="S92" s="12"/>
      <c r="T92" s="25">
        <v>0</v>
      </c>
      <c r="U92" s="14">
        <v>0</v>
      </c>
      <c r="V92" s="33">
        <v>0</v>
      </c>
      <c r="W92" s="12"/>
      <c r="X92" s="37">
        <v>143439064</v>
      </c>
    </row>
    <row r="93" spans="1:24">
      <c r="A93" s="20" t="s">
        <v>41</v>
      </c>
      <c r="B93" s="12"/>
      <c r="C93" s="25">
        <v>28880000</v>
      </c>
      <c r="D93" s="14">
        <v>3669000</v>
      </c>
      <c r="E93" s="14">
        <v>709951</v>
      </c>
      <c r="F93" s="34" t="str">
        <f>SUM(C93:E93)</f>
        <v>0</v>
      </c>
      <c r="G93" s="12"/>
      <c r="H93" s="25">
        <v>192454</v>
      </c>
      <c r="I93" s="14">
        <v>70385</v>
      </c>
      <c r="J93" s="33">
        <v>122069</v>
      </c>
      <c r="K93" s="12"/>
      <c r="L93" s="25">
        <v>100069037</v>
      </c>
      <c r="M93" s="14">
        <v>8136516</v>
      </c>
      <c r="N93" s="33">
        <v>91932521</v>
      </c>
      <c r="O93" s="12"/>
      <c r="P93" s="25">
        <v>29828522</v>
      </c>
      <c r="Q93" s="14">
        <v>12681205</v>
      </c>
      <c r="R93" s="33">
        <v>17147317</v>
      </c>
      <c r="S93" s="12"/>
      <c r="T93" s="25">
        <v>0</v>
      </c>
      <c r="U93" s="14">
        <v>0</v>
      </c>
      <c r="V93" s="33">
        <v>0</v>
      </c>
      <c r="W93" s="12"/>
      <c r="X93" s="37">
        <v>142460858</v>
      </c>
    </row>
    <row r="94" spans="1:24">
      <c r="A94" s="20" t="s">
        <v>42</v>
      </c>
      <c r="B94" s="12"/>
      <c r="C94" s="25">
        <v>28880000</v>
      </c>
      <c r="D94" s="14">
        <v>3602324</v>
      </c>
      <c r="E94" s="14">
        <v>418702</v>
      </c>
      <c r="F94" s="34" t="str">
        <f>SUM(C94:E94)</f>
        <v>0</v>
      </c>
      <c r="G94" s="12"/>
      <c r="H94" s="25">
        <v>192454</v>
      </c>
      <c r="I94" s="14">
        <v>77666</v>
      </c>
      <c r="J94" s="33">
        <v>114788</v>
      </c>
      <c r="K94" s="12"/>
      <c r="L94" s="25">
        <v>100079450</v>
      </c>
      <c r="M94" s="14">
        <v>9026745</v>
      </c>
      <c r="N94" s="33">
        <v>91052705</v>
      </c>
      <c r="O94" s="12"/>
      <c r="P94" s="25">
        <v>30684512</v>
      </c>
      <c r="Q94" s="14">
        <v>13673084</v>
      </c>
      <c r="R94" s="33">
        <v>17011428</v>
      </c>
      <c r="S94" s="12"/>
      <c r="T94" s="25">
        <v>0</v>
      </c>
      <c r="U94" s="14">
        <v>0</v>
      </c>
      <c r="V94" s="33">
        <v>0</v>
      </c>
      <c r="W94" s="12"/>
      <c r="X94" s="37">
        <v>141079947</v>
      </c>
    </row>
    <row r="95" spans="1:24">
      <c r="A95" s="20" t="s">
        <v>43</v>
      </c>
      <c r="B95" s="12"/>
      <c r="C95" s="25">
        <v>28880000</v>
      </c>
      <c r="D95" s="14">
        <v>3717667</v>
      </c>
      <c r="E95" s="14">
        <v>365653</v>
      </c>
      <c r="F95" s="34" t="str">
        <f>SUM(C95:E95)</f>
        <v>0</v>
      </c>
      <c r="G95" s="12"/>
      <c r="H95" s="25">
        <v>192454</v>
      </c>
      <c r="I95" s="14">
        <v>84947</v>
      </c>
      <c r="J95" s="33">
        <v>107507</v>
      </c>
      <c r="K95" s="12"/>
      <c r="L95" s="25">
        <v>100079450</v>
      </c>
      <c r="M95" s="14">
        <v>9916799</v>
      </c>
      <c r="N95" s="33">
        <v>90162651</v>
      </c>
      <c r="O95" s="12"/>
      <c r="P95" s="25">
        <v>30797114</v>
      </c>
      <c r="Q95" s="14">
        <v>14637709</v>
      </c>
      <c r="R95" s="33">
        <v>16159405</v>
      </c>
      <c r="S95" s="12"/>
      <c r="T95" s="25">
        <v>0</v>
      </c>
      <c r="U95" s="14">
        <v>0</v>
      </c>
      <c r="V95" s="33">
        <v>0</v>
      </c>
      <c r="W95" s="12"/>
      <c r="X95" s="37">
        <v>139392883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57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14010000</v>
      </c>
      <c r="D99" s="14">
        <v>1683505</v>
      </c>
      <c r="E99" s="14">
        <v>1063790</v>
      </c>
      <c r="F99" s="34" t="str">
        <f>SUM(C99:E99)</f>
        <v>0</v>
      </c>
      <c r="G99" s="12"/>
      <c r="H99" s="25">
        <v>954272</v>
      </c>
      <c r="I99" s="14">
        <v>369206</v>
      </c>
      <c r="J99" s="33">
        <v>585066</v>
      </c>
      <c r="K99" s="12"/>
      <c r="L99" s="25">
        <v>208492991</v>
      </c>
      <c r="M99" s="14">
        <v>14227721</v>
      </c>
      <c r="N99" s="33">
        <v>194265270</v>
      </c>
      <c r="O99" s="12"/>
      <c r="P99" s="25">
        <v>56379506</v>
      </c>
      <c r="Q99" s="14">
        <v>23154921</v>
      </c>
      <c r="R99" s="33">
        <v>33224585</v>
      </c>
      <c r="S99" s="12"/>
      <c r="T99" s="25">
        <v>0</v>
      </c>
      <c r="U99" s="14">
        <v>0</v>
      </c>
      <c r="V99" s="33">
        <v>0</v>
      </c>
      <c r="W99" s="12"/>
      <c r="X99" s="37">
        <v>244832216</v>
      </c>
    </row>
    <row r="100" spans="1:24">
      <c r="A100" s="20" t="s">
        <v>41</v>
      </c>
      <c r="B100" s="12"/>
      <c r="C100" s="25">
        <v>14010000</v>
      </c>
      <c r="D100" s="14">
        <v>1570206</v>
      </c>
      <c r="E100" s="14">
        <v>1140392</v>
      </c>
      <c r="F100" s="34" t="str">
        <f>SUM(C100:E100)</f>
        <v>0</v>
      </c>
      <c r="G100" s="12"/>
      <c r="H100" s="25">
        <v>954272</v>
      </c>
      <c r="I100" s="14">
        <v>412213</v>
      </c>
      <c r="J100" s="33">
        <v>542059</v>
      </c>
      <c r="K100" s="12"/>
      <c r="L100" s="25">
        <v>208608271</v>
      </c>
      <c r="M100" s="14">
        <v>15644630</v>
      </c>
      <c r="N100" s="33">
        <v>192963641</v>
      </c>
      <c r="O100" s="12"/>
      <c r="P100" s="25">
        <v>56987389</v>
      </c>
      <c r="Q100" s="14">
        <v>24475366</v>
      </c>
      <c r="R100" s="33">
        <v>32512023</v>
      </c>
      <c r="S100" s="12"/>
      <c r="T100" s="25">
        <v>0</v>
      </c>
      <c r="U100" s="14">
        <v>0</v>
      </c>
      <c r="V100" s="33">
        <v>0</v>
      </c>
      <c r="W100" s="12"/>
      <c r="X100" s="37">
        <v>242738321</v>
      </c>
    </row>
    <row r="101" spans="1:24">
      <c r="A101" s="20" t="s">
        <v>42</v>
      </c>
      <c r="B101" s="12"/>
      <c r="C101" s="25">
        <v>14010000</v>
      </c>
      <c r="D101" s="14">
        <v>1148951</v>
      </c>
      <c r="E101" s="14">
        <v>357741</v>
      </c>
      <c r="F101" s="34" t="str">
        <f>SUM(C101:E101)</f>
        <v>0</v>
      </c>
      <c r="G101" s="12"/>
      <c r="H101" s="25">
        <v>954272</v>
      </c>
      <c r="I101" s="14">
        <v>454761</v>
      </c>
      <c r="J101" s="33">
        <v>499511</v>
      </c>
      <c r="K101" s="12"/>
      <c r="L101" s="25">
        <v>208819010</v>
      </c>
      <c r="M101" s="14">
        <v>17219158</v>
      </c>
      <c r="N101" s="33">
        <v>191599852</v>
      </c>
      <c r="O101" s="12"/>
      <c r="P101" s="25">
        <v>58116598</v>
      </c>
      <c r="Q101" s="14">
        <v>26859091</v>
      </c>
      <c r="R101" s="33">
        <v>31257507</v>
      </c>
      <c r="S101" s="12"/>
      <c r="T101" s="25">
        <v>0</v>
      </c>
      <c r="U101" s="14">
        <v>0</v>
      </c>
      <c r="V101" s="33">
        <v>0</v>
      </c>
      <c r="W101" s="12"/>
      <c r="X101" s="37">
        <v>238873562</v>
      </c>
    </row>
    <row r="102" spans="1:24">
      <c r="A102" s="20" t="s">
        <v>43</v>
      </c>
      <c r="B102" s="12"/>
      <c r="C102" s="25">
        <v>14010000</v>
      </c>
      <c r="D102" s="14">
        <v>849604</v>
      </c>
      <c r="E102" s="14">
        <v>1864381</v>
      </c>
      <c r="F102" s="34" t="str">
        <f>SUM(C102:E102)</f>
        <v>0</v>
      </c>
      <c r="G102" s="12"/>
      <c r="H102" s="25">
        <v>954272</v>
      </c>
      <c r="I102" s="14">
        <v>497308</v>
      </c>
      <c r="J102" s="33">
        <v>456964</v>
      </c>
      <c r="K102" s="12"/>
      <c r="L102" s="25">
        <v>208819010</v>
      </c>
      <c r="M102" s="14">
        <v>18737488</v>
      </c>
      <c r="N102" s="33">
        <v>190081522</v>
      </c>
      <c r="O102" s="12"/>
      <c r="P102" s="25">
        <v>58298029</v>
      </c>
      <c r="Q102" s="14">
        <v>29223830</v>
      </c>
      <c r="R102" s="33">
        <v>29074199</v>
      </c>
      <c r="S102" s="12"/>
      <c r="T102" s="25">
        <v>0</v>
      </c>
      <c r="U102" s="14">
        <v>0</v>
      </c>
      <c r="V102" s="33">
        <v>0</v>
      </c>
      <c r="W102" s="12"/>
      <c r="X102" s="37">
        <v>236336670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58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15353334.12</v>
      </c>
      <c r="D106" s="14">
        <v>1735619.66</v>
      </c>
      <c r="E106" s="14"/>
      <c r="F106" s="34" t="str">
        <f>SUM(C106:E106)</f>
        <v>0</v>
      </c>
      <c r="G106" s="12"/>
      <c r="H106" s="25">
        <v>7129388.58</v>
      </c>
      <c r="I106" s="14">
        <v>6045274.63</v>
      </c>
      <c r="J106" s="33">
        <v>1084113.95</v>
      </c>
      <c r="K106" s="12"/>
      <c r="L106" s="25">
        <v>150662260</v>
      </c>
      <c r="M106" s="14">
        <v>88424357.45</v>
      </c>
      <c r="N106" s="33">
        <v>62237902.55</v>
      </c>
      <c r="O106" s="12"/>
      <c r="P106" s="25">
        <v>161251221.12</v>
      </c>
      <c r="Q106" s="14">
        <v>118176797.7</v>
      </c>
      <c r="R106" s="33">
        <v>43074423.42</v>
      </c>
      <c r="S106" s="12"/>
      <c r="T106" s="25"/>
      <c r="U106" s="14"/>
      <c r="V106" s="33"/>
      <c r="W106" s="12"/>
      <c r="X106" s="37">
        <v>123485393.7</v>
      </c>
    </row>
    <row r="107" spans="1:24">
      <c r="A107" s="20" t="s">
        <v>41</v>
      </c>
      <c r="B107" s="12"/>
      <c r="C107" s="25">
        <v>15353334.12</v>
      </c>
      <c r="D107" s="14">
        <v>527709.5</v>
      </c>
      <c r="E107" s="14"/>
      <c r="F107" s="34" t="str">
        <f>SUM(C107:E107)</f>
        <v>0</v>
      </c>
      <c r="G107" s="12"/>
      <c r="H107" s="25">
        <v>7129388.58</v>
      </c>
      <c r="I107" s="14">
        <v>6104180.74</v>
      </c>
      <c r="J107" s="33">
        <v>1025207.84</v>
      </c>
      <c r="K107" s="12"/>
      <c r="L107" s="25">
        <v>150233604.56</v>
      </c>
      <c r="M107" s="14">
        <v>89467218.08</v>
      </c>
      <c r="N107" s="33">
        <v>60766386.48</v>
      </c>
      <c r="O107" s="12"/>
      <c r="P107" s="25">
        <v>162941740.95</v>
      </c>
      <c r="Q107" s="14">
        <v>119287996.66</v>
      </c>
      <c r="R107" s="33">
        <v>43653744.29</v>
      </c>
      <c r="S107" s="12"/>
      <c r="T107" s="25"/>
      <c r="U107" s="14"/>
      <c r="V107" s="33"/>
      <c r="W107" s="12"/>
      <c r="X107" s="37">
        <v>121326382.23</v>
      </c>
    </row>
    <row r="108" spans="1:24">
      <c r="A108" s="20" t="s">
        <v>42</v>
      </c>
      <c r="B108" s="12"/>
      <c r="C108" s="25">
        <v>15353334.12</v>
      </c>
      <c r="D108" s="14">
        <v>2198867.96</v>
      </c>
      <c r="E108" s="14"/>
      <c r="F108" s="34" t="str">
        <f>SUM(C108:E108)</f>
        <v>0</v>
      </c>
      <c r="G108" s="12"/>
      <c r="H108" s="25">
        <v>7129388.58</v>
      </c>
      <c r="I108" s="14">
        <v>6162887.34</v>
      </c>
      <c r="J108" s="33">
        <v>966501.24</v>
      </c>
      <c r="K108" s="12"/>
      <c r="L108" s="25">
        <v>150233604.56</v>
      </c>
      <c r="M108" s="14">
        <v>90888001.43</v>
      </c>
      <c r="N108" s="33">
        <v>59345603.13</v>
      </c>
      <c r="O108" s="12"/>
      <c r="P108" s="25">
        <v>164123356.78</v>
      </c>
      <c r="Q108" s="14">
        <v>121737694.99</v>
      </c>
      <c r="R108" s="33">
        <v>42385661.79</v>
      </c>
      <c r="S108" s="12"/>
      <c r="T108" s="25"/>
      <c r="U108" s="14"/>
      <c r="V108" s="33"/>
      <c r="W108" s="12"/>
      <c r="X108" s="37">
        <v>120249968.24</v>
      </c>
    </row>
    <row r="109" spans="1:24">
      <c r="A109" s="20" t="s">
        <v>43</v>
      </c>
      <c r="B109" s="12"/>
      <c r="C109" s="25">
        <v>15353334.12</v>
      </c>
      <c r="D109" s="14">
        <v>1698370.16</v>
      </c>
      <c r="E109" s="14"/>
      <c r="F109" s="34" t="str">
        <f>SUM(C109:E109)</f>
        <v>0</v>
      </c>
      <c r="G109" s="12"/>
      <c r="H109" s="25">
        <v>7129388.58</v>
      </c>
      <c r="I109" s="14">
        <v>6220143.67</v>
      </c>
      <c r="J109" s="33">
        <v>909244.91</v>
      </c>
      <c r="K109" s="12"/>
      <c r="L109" s="25">
        <v>150292941.56</v>
      </c>
      <c r="M109" s="14">
        <v>92310500.99</v>
      </c>
      <c r="N109" s="33">
        <v>57982440.57</v>
      </c>
      <c r="O109" s="12"/>
      <c r="P109" s="25">
        <v>164372252.91</v>
      </c>
      <c r="Q109" s="14">
        <v>123715816.29</v>
      </c>
      <c r="R109" s="33">
        <v>40656436.62</v>
      </c>
      <c r="S109" s="12"/>
      <c r="T109" s="25"/>
      <c r="U109" s="14"/>
      <c r="V109" s="33"/>
      <c r="W109" s="12"/>
      <c r="X109" s="37">
        <v>116599826.38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59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25987291</v>
      </c>
      <c r="D113" s="14">
        <v>2904808</v>
      </c>
      <c r="E113" s="14">
        <v>0</v>
      </c>
      <c r="F113" s="34" t="str">
        <f>SUM(C113:E113)</f>
        <v>0</v>
      </c>
      <c r="G113" s="12"/>
      <c r="H113" s="25">
        <v>7479109</v>
      </c>
      <c r="I113" s="14">
        <v>9426509</v>
      </c>
      <c r="J113" s="33">
        <v>-1947400</v>
      </c>
      <c r="K113" s="12"/>
      <c r="L113" s="25">
        <v>191570081</v>
      </c>
      <c r="M113" s="14">
        <v>90086165</v>
      </c>
      <c r="N113" s="33">
        <v>101483916</v>
      </c>
      <c r="O113" s="12"/>
      <c r="P113" s="25">
        <v>431173657</v>
      </c>
      <c r="Q113" s="14">
        <v>285325661</v>
      </c>
      <c r="R113" s="33">
        <v>145847996</v>
      </c>
      <c r="S113" s="12"/>
      <c r="T113" s="25">
        <v>122627278</v>
      </c>
      <c r="U113" s="14">
        <v>91402162</v>
      </c>
      <c r="V113" s="33">
        <v>31225116</v>
      </c>
      <c r="W113" s="12"/>
      <c r="X113" s="37">
        <v>305501727</v>
      </c>
    </row>
    <row r="114" spans="1:24">
      <c r="A114" s="20" t="s">
        <v>41</v>
      </c>
      <c r="B114" s="12"/>
      <c r="C114" s="25">
        <v>25987291</v>
      </c>
      <c r="D114" s="14">
        <v>6104084</v>
      </c>
      <c r="E114" s="14">
        <v>0</v>
      </c>
      <c r="F114" s="34" t="str">
        <f>SUM(C114:E114)</f>
        <v>0</v>
      </c>
      <c r="G114" s="12"/>
      <c r="H114" s="25">
        <v>7479109</v>
      </c>
      <c r="I114" s="14">
        <v>9573368</v>
      </c>
      <c r="J114" s="33">
        <v>-2094259</v>
      </c>
      <c r="K114" s="12"/>
      <c r="L114" s="25">
        <v>193438826</v>
      </c>
      <c r="M114" s="14">
        <v>91812610</v>
      </c>
      <c r="N114" s="33">
        <v>101626216</v>
      </c>
      <c r="O114" s="12"/>
      <c r="P114" s="25">
        <v>436972687</v>
      </c>
      <c r="Q114" s="14">
        <v>290914430</v>
      </c>
      <c r="R114" s="33">
        <v>146058257</v>
      </c>
      <c r="S114" s="12"/>
      <c r="T114" s="25">
        <v>122913182</v>
      </c>
      <c r="U114" s="14">
        <v>92149697</v>
      </c>
      <c r="V114" s="33">
        <v>30763485</v>
      </c>
      <c r="W114" s="12"/>
      <c r="X114" s="37">
        <v>308445074</v>
      </c>
    </row>
    <row r="115" spans="1:24">
      <c r="A115" s="20" t="s">
        <v>42</v>
      </c>
      <c r="B115" s="12"/>
      <c r="C115" s="25">
        <v>25987291</v>
      </c>
      <c r="D115" s="14">
        <v>18649214</v>
      </c>
      <c r="E115" s="14">
        <v>0</v>
      </c>
      <c r="F115" s="34" t="str">
        <f>SUM(C115:E115)</f>
        <v>0</v>
      </c>
      <c r="G115" s="12"/>
      <c r="H115" s="25">
        <v>7479109</v>
      </c>
      <c r="I115" s="14">
        <v>9720632</v>
      </c>
      <c r="J115" s="33">
        <v>-2241523</v>
      </c>
      <c r="K115" s="12"/>
      <c r="L115" s="25">
        <v>194572642</v>
      </c>
      <c r="M115" s="14">
        <v>93512399</v>
      </c>
      <c r="N115" s="33">
        <v>101060243</v>
      </c>
      <c r="O115" s="12"/>
      <c r="P115" s="25">
        <v>443614701</v>
      </c>
      <c r="Q115" s="14">
        <v>296810126</v>
      </c>
      <c r="R115" s="33">
        <v>146804575</v>
      </c>
      <c r="S115" s="12"/>
      <c r="T115" s="25">
        <v>122921299</v>
      </c>
      <c r="U115" s="14">
        <v>93019477</v>
      </c>
      <c r="V115" s="33">
        <v>29901822</v>
      </c>
      <c r="W115" s="12"/>
      <c r="X115" s="37">
        <v>320161622</v>
      </c>
    </row>
    <row r="116" spans="1:24">
      <c r="A116" s="20" t="s">
        <v>43</v>
      </c>
      <c r="B116" s="12"/>
      <c r="C116" s="25">
        <v>25987291</v>
      </c>
      <c r="D116" s="14">
        <v>5214774</v>
      </c>
      <c r="E116" s="14">
        <v>0</v>
      </c>
      <c r="F116" s="34" t="str">
        <f>SUM(C116:E116)</f>
        <v>0</v>
      </c>
      <c r="G116" s="12"/>
      <c r="H116" s="25">
        <v>7479109</v>
      </c>
      <c r="I116" s="14">
        <v>9151893</v>
      </c>
      <c r="J116" s="33">
        <v>-1672784</v>
      </c>
      <c r="K116" s="12"/>
      <c r="L116" s="25">
        <v>120418445</v>
      </c>
      <c r="M116" s="14">
        <v>63848662</v>
      </c>
      <c r="N116" s="33">
        <v>56569783</v>
      </c>
      <c r="O116" s="12"/>
      <c r="P116" s="25">
        <v>453688740</v>
      </c>
      <c r="Q116" s="14">
        <v>302185052</v>
      </c>
      <c r="R116" s="33">
        <v>151503688</v>
      </c>
      <c r="S116" s="12"/>
      <c r="T116" s="25">
        <v>217759164</v>
      </c>
      <c r="U116" s="14">
        <v>126149777</v>
      </c>
      <c r="V116" s="33">
        <v>91609387</v>
      </c>
      <c r="W116" s="12"/>
      <c r="X116" s="37">
        <v>329212139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60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10204997</v>
      </c>
      <c r="D120" s="14">
        <v>20772795</v>
      </c>
      <c r="E120" s="14"/>
      <c r="F120" s="34" t="str">
        <f>SUM(C120:E120)</f>
        <v>0</v>
      </c>
      <c r="G120" s="12"/>
      <c r="H120" s="25">
        <v>4790912</v>
      </c>
      <c r="I120" s="14">
        <v>3376503</v>
      </c>
      <c r="J120" s="33">
        <v>1414409</v>
      </c>
      <c r="K120" s="12"/>
      <c r="L120" s="25">
        <v>227973627</v>
      </c>
      <c r="M120" s="14">
        <v>123067225</v>
      </c>
      <c r="N120" s="33">
        <v>104906402</v>
      </c>
      <c r="O120" s="12"/>
      <c r="P120" s="25">
        <v>277021064</v>
      </c>
      <c r="Q120" s="14">
        <v>210312417</v>
      </c>
      <c r="R120" s="33">
        <v>66708647</v>
      </c>
      <c r="S120" s="12"/>
      <c r="T120" s="25"/>
      <c r="U120" s="14"/>
      <c r="V120" s="33"/>
      <c r="W120" s="12"/>
      <c r="X120" s="37">
        <v>204007250</v>
      </c>
    </row>
    <row r="121" spans="1:24">
      <c r="A121" s="20" t="s">
        <v>41</v>
      </c>
      <c r="B121" s="12"/>
      <c r="C121" s="25">
        <v>10204997</v>
      </c>
      <c r="D121" s="14">
        <v>20879339</v>
      </c>
      <c r="E121" s="14"/>
      <c r="F121" s="34" t="str">
        <f>SUM(C121:E121)</f>
        <v>0</v>
      </c>
      <c r="G121" s="12"/>
      <c r="H121" s="25">
        <v>4790912</v>
      </c>
      <c r="I121" s="14">
        <v>3413597</v>
      </c>
      <c r="J121" s="33">
        <v>1377315</v>
      </c>
      <c r="K121" s="12"/>
      <c r="L121" s="25">
        <v>228614687</v>
      </c>
      <c r="M121" s="14">
        <v>124422324</v>
      </c>
      <c r="N121" s="33">
        <v>104192363</v>
      </c>
      <c r="O121" s="12"/>
      <c r="P121" s="25">
        <v>282616785</v>
      </c>
      <c r="Q121" s="14">
        <v>215578565</v>
      </c>
      <c r="R121" s="33">
        <v>67038220</v>
      </c>
      <c r="S121" s="12"/>
      <c r="T121" s="25"/>
      <c r="U121" s="14"/>
      <c r="V121" s="33"/>
      <c r="W121" s="12"/>
      <c r="X121" s="37">
        <v>203692234</v>
      </c>
    </row>
    <row r="122" spans="1:24">
      <c r="A122" s="20" t="s">
        <v>42</v>
      </c>
      <c r="B122" s="12"/>
      <c r="C122" s="25">
        <v>10204997</v>
      </c>
      <c r="D122" s="14">
        <v>22437702</v>
      </c>
      <c r="E122" s="14"/>
      <c r="F122" s="34" t="str">
        <f>SUM(C122:E122)</f>
        <v>0</v>
      </c>
      <c r="G122" s="12"/>
      <c r="H122" s="25">
        <v>4790912</v>
      </c>
      <c r="I122" s="14">
        <v>3450691</v>
      </c>
      <c r="J122" s="33">
        <v>1340221</v>
      </c>
      <c r="K122" s="12"/>
      <c r="L122" s="25">
        <v>229806837</v>
      </c>
      <c r="M122" s="14">
        <v>125791365</v>
      </c>
      <c r="N122" s="33">
        <v>104015472</v>
      </c>
      <c r="O122" s="12"/>
      <c r="P122" s="25">
        <v>284345298</v>
      </c>
      <c r="Q122" s="14">
        <v>220412481</v>
      </c>
      <c r="R122" s="33">
        <v>63932817</v>
      </c>
      <c r="S122" s="12"/>
      <c r="T122" s="25"/>
      <c r="U122" s="14"/>
      <c r="V122" s="33"/>
      <c r="W122" s="12"/>
      <c r="X122" s="37">
        <v>201931209</v>
      </c>
    </row>
    <row r="123" spans="1:24">
      <c r="A123" s="20" t="s">
        <v>43</v>
      </c>
      <c r="B123" s="12"/>
      <c r="C123" s="25">
        <v>10204997</v>
      </c>
      <c r="D123" s="14">
        <v>22172872</v>
      </c>
      <c r="E123" s="14"/>
      <c r="F123" s="34" t="str">
        <f>SUM(C123:E123)</f>
        <v>0</v>
      </c>
      <c r="G123" s="12"/>
      <c r="H123" s="25">
        <v>4790912</v>
      </c>
      <c r="I123" s="14">
        <v>3487784</v>
      </c>
      <c r="J123" s="33">
        <v>1303128</v>
      </c>
      <c r="K123" s="12"/>
      <c r="L123" s="25">
        <v>230220676</v>
      </c>
      <c r="M123" s="14">
        <v>127179365</v>
      </c>
      <c r="N123" s="33">
        <v>103041311</v>
      </c>
      <c r="O123" s="12"/>
      <c r="P123" s="25">
        <v>288178765</v>
      </c>
      <c r="Q123" s="14">
        <v>225403608</v>
      </c>
      <c r="R123" s="33">
        <v>62775157</v>
      </c>
      <c r="S123" s="12"/>
      <c r="T123" s="25"/>
      <c r="U123" s="14"/>
      <c r="V123" s="33"/>
      <c r="W123" s="12"/>
      <c r="X123" s="37">
        <v>199497465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61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21044191.04</v>
      </c>
      <c r="D127" s="14">
        <v>2729691.92</v>
      </c>
      <c r="E127" s="14"/>
      <c r="F127" s="34" t="str">
        <f>SUM(C127:E127)</f>
        <v>0</v>
      </c>
      <c r="G127" s="12"/>
      <c r="H127" s="25">
        <v>5883788.94</v>
      </c>
      <c r="I127" s="14">
        <v>4363413.42</v>
      </c>
      <c r="J127" s="33">
        <v>1520375.52</v>
      </c>
      <c r="K127" s="12"/>
      <c r="L127" s="25">
        <v>99626543.76</v>
      </c>
      <c r="M127" s="14">
        <v>69194767.22</v>
      </c>
      <c r="N127" s="33">
        <v>30431776.54</v>
      </c>
      <c r="O127" s="12"/>
      <c r="P127" s="25">
        <v>157844041.66</v>
      </c>
      <c r="Q127" s="14">
        <v>118087673.85</v>
      </c>
      <c r="R127" s="33">
        <v>39756367.81</v>
      </c>
      <c r="S127" s="12"/>
      <c r="T127" s="25">
        <v>972149.42</v>
      </c>
      <c r="U127" s="14"/>
      <c r="V127" s="33">
        <v>972149.42</v>
      </c>
      <c r="W127" s="12"/>
      <c r="X127" s="37">
        <v>96454552.25</v>
      </c>
    </row>
    <row r="128" spans="1:24">
      <c r="A128" s="20" t="s">
        <v>41</v>
      </c>
      <c r="B128" s="12"/>
      <c r="C128" s="25">
        <v>20695773.08</v>
      </c>
      <c r="D128" s="14">
        <v>4422072.12</v>
      </c>
      <c r="E128" s="14"/>
      <c r="F128" s="34" t="str">
        <f>SUM(C128:E128)</f>
        <v>0</v>
      </c>
      <c r="G128" s="12"/>
      <c r="H128" s="25">
        <v>5883788.94</v>
      </c>
      <c r="I128" s="14">
        <v>4398018.32</v>
      </c>
      <c r="J128" s="33">
        <v>1485770.62</v>
      </c>
      <c r="K128" s="12"/>
      <c r="L128" s="25">
        <v>99662233.76</v>
      </c>
      <c r="M128" s="14">
        <v>69852211.1</v>
      </c>
      <c r="N128" s="33">
        <v>29810022.66</v>
      </c>
      <c r="O128" s="12"/>
      <c r="P128" s="25">
        <v>159594757.74</v>
      </c>
      <c r="Q128" s="14">
        <v>120644543.27</v>
      </c>
      <c r="R128" s="33">
        <v>38950214.47</v>
      </c>
      <c r="S128" s="12"/>
      <c r="T128" s="25">
        <v>972149.42</v>
      </c>
      <c r="U128" s="14"/>
      <c r="V128" s="33">
        <v>972149.42</v>
      </c>
      <c r="W128" s="12"/>
      <c r="X128" s="37">
        <v>96336002.37</v>
      </c>
    </row>
    <row r="129" spans="1:24">
      <c r="A129" s="20" t="s">
        <v>42</v>
      </c>
      <c r="B129" s="12"/>
      <c r="C129" s="25">
        <v>20899477.73</v>
      </c>
      <c r="D129" s="14">
        <v>5253148.88</v>
      </c>
      <c r="E129" s="14"/>
      <c r="F129" s="34" t="str">
        <f>SUM(C129:E129)</f>
        <v>0</v>
      </c>
      <c r="G129" s="12"/>
      <c r="H129" s="25">
        <v>5883788.94</v>
      </c>
      <c r="I129" s="14">
        <v>4432323.2</v>
      </c>
      <c r="J129" s="33">
        <v>1451465.74</v>
      </c>
      <c r="K129" s="12"/>
      <c r="L129" s="25">
        <v>99662233.76</v>
      </c>
      <c r="M129" s="14">
        <v>70499350.04</v>
      </c>
      <c r="N129" s="33">
        <v>29162883.72</v>
      </c>
      <c r="O129" s="12"/>
      <c r="P129" s="25">
        <v>161174997.71</v>
      </c>
      <c r="Q129" s="14">
        <v>123282321.94</v>
      </c>
      <c r="R129" s="33">
        <v>37892675.77</v>
      </c>
      <c r="S129" s="12"/>
      <c r="T129" s="25">
        <v>972149.42</v>
      </c>
      <c r="U129" s="14"/>
      <c r="V129" s="33">
        <v>972149.42</v>
      </c>
      <c r="W129" s="12"/>
      <c r="X129" s="37">
        <v>95631801.26</v>
      </c>
    </row>
    <row r="130" spans="1:24">
      <c r="A130" s="20" t="s">
        <v>43</v>
      </c>
      <c r="B130" s="12"/>
      <c r="C130" s="25">
        <v>20899477.73</v>
      </c>
      <c r="D130" s="14">
        <v>4293043</v>
      </c>
      <c r="E130" s="14"/>
      <c r="F130" s="34" t="str">
        <f>SUM(C130:E130)</f>
        <v>0</v>
      </c>
      <c r="G130" s="12"/>
      <c r="H130" s="25">
        <v>5883788.94</v>
      </c>
      <c r="I130" s="14">
        <v>4466478.13</v>
      </c>
      <c r="J130" s="33">
        <v>1417310.81</v>
      </c>
      <c r="K130" s="12"/>
      <c r="L130" s="25">
        <v>100918318.96</v>
      </c>
      <c r="M130" s="14">
        <v>71278007.29</v>
      </c>
      <c r="N130" s="33">
        <v>29640311.67</v>
      </c>
      <c r="O130" s="12"/>
      <c r="P130" s="25">
        <v>163487726.42</v>
      </c>
      <c r="Q130" s="14">
        <v>125521121.37</v>
      </c>
      <c r="R130" s="33">
        <v>37966605.05</v>
      </c>
      <c r="S130" s="12"/>
      <c r="T130" s="25">
        <v>972149.42</v>
      </c>
      <c r="U130" s="14"/>
      <c r="V130" s="33">
        <v>972149.42</v>
      </c>
      <c r="W130" s="12"/>
      <c r="X130" s="37">
        <v>95188897.68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35" t="str">
        <f>F12+F19+F26+F33+F40+F47+F54+F61+F68+F75+F82+F89+F96+F103+F110+F117+F124+F131</f>
        <v>0</v>
      </c>
      <c r="G133" s="13"/>
      <c r="H133" s="27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27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35" t="str">
        <f>N12+N19+N26+N33+N40+N47+N54+N61+N68+N75+N82+N89+N96+N103+N110+N117+N124+N131</f>
        <v>0</v>
      </c>
      <c r="O133" s="13"/>
      <c r="P133" s="27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35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35" t="str">
        <f>V12+V19+V26+V33+V40+V47+V54+V61+V68+V75+V82+V89+V96+V103+V110+V117+V124+V131</f>
        <v>0</v>
      </c>
      <c r="W133" s="13"/>
      <c r="X133" s="39" t="str">
        <f>X12+X19+X26+X33+X40+X47+X54+X61+X68+X75+X82+X89+X96+X103+X110+X117+X124+X131</f>
        <v>0</v>
      </c>
    </row>
    <row r="134" spans="1:24">
      <c r="A134" s="18"/>
      <c r="B134" s="12"/>
      <c r="C134" s="24"/>
      <c r="D134" s="12"/>
      <c r="E134" s="12"/>
      <c r="F134" s="32"/>
      <c r="G134" s="12"/>
      <c r="H134" s="24"/>
      <c r="I134" s="12"/>
      <c r="J134" s="32"/>
      <c r="K134" s="12"/>
      <c r="L134" s="24"/>
      <c r="M134" s="12"/>
      <c r="N134" s="32"/>
      <c r="O134" s="12"/>
      <c r="P134" s="24"/>
      <c r="Q134" s="12"/>
      <c r="R134" s="32"/>
      <c r="S134" s="12"/>
      <c r="T134" s="24"/>
      <c r="U134" s="12"/>
      <c r="V134" s="32"/>
      <c r="W134" s="12"/>
      <c r="X134" s="18"/>
    </row>
    <row r="135" spans="1:24">
      <c r="A135" s="19" t="s">
        <v>63</v>
      </c>
      <c r="B135" s="12"/>
      <c r="C135" s="24"/>
      <c r="D135" s="12"/>
      <c r="E135" s="12"/>
      <c r="F135" s="32"/>
      <c r="G135" s="12"/>
      <c r="H135" s="24"/>
      <c r="I135" s="12"/>
      <c r="J135" s="32"/>
      <c r="K135" s="12"/>
      <c r="L135" s="24"/>
      <c r="M135" s="12"/>
      <c r="N135" s="32"/>
      <c r="O135" s="12"/>
      <c r="P135" s="24"/>
      <c r="Q135" s="12"/>
      <c r="R135" s="32"/>
      <c r="S135" s="12"/>
      <c r="T135" s="24"/>
      <c r="U135" s="12"/>
      <c r="V135" s="32"/>
      <c r="W135" s="12"/>
      <c r="X135" s="18"/>
    </row>
    <row r="136" spans="1:24">
      <c r="A136" s="20" t="s">
        <v>40</v>
      </c>
      <c r="B136" s="12"/>
      <c r="C136" s="25">
        <v>0</v>
      </c>
      <c r="D136" s="14">
        <v>504343</v>
      </c>
      <c r="E136" s="14">
        <v>0</v>
      </c>
      <c r="F136" s="34" t="str">
        <f>SUM(C136:E136)</f>
        <v>0</v>
      </c>
      <c r="G136" s="12"/>
      <c r="H136" s="25">
        <v>2689967</v>
      </c>
      <c r="I136" s="14">
        <v>1858047</v>
      </c>
      <c r="J136" s="33">
        <v>831920</v>
      </c>
      <c r="K136" s="12"/>
      <c r="L136" s="25">
        <v>13508443</v>
      </c>
      <c r="M136" s="14">
        <v>7911561</v>
      </c>
      <c r="N136" s="33">
        <v>5596882</v>
      </c>
      <c r="O136" s="12"/>
      <c r="P136" s="25">
        <v>46977415</v>
      </c>
      <c r="Q136" s="14">
        <v>34494385</v>
      </c>
      <c r="R136" s="33">
        <v>12483030</v>
      </c>
      <c r="S136" s="12"/>
      <c r="T136" s="25">
        <v>61593</v>
      </c>
      <c r="U136" s="14">
        <v>61593</v>
      </c>
      <c r="V136" s="33">
        <v>0</v>
      </c>
      <c r="W136" s="12"/>
      <c r="X136" s="37">
        <v>19416175</v>
      </c>
    </row>
    <row r="137" spans="1:24">
      <c r="A137" s="20" t="s">
        <v>41</v>
      </c>
      <c r="B137" s="12"/>
      <c r="C137" s="25">
        <v>0</v>
      </c>
      <c r="D137" s="14">
        <v>1258115</v>
      </c>
      <c r="E137" s="14">
        <v>0</v>
      </c>
      <c r="F137" s="34" t="str">
        <f>SUM(C137:E137)</f>
        <v>0</v>
      </c>
      <c r="G137" s="12"/>
      <c r="H137" s="25">
        <v>2689967</v>
      </c>
      <c r="I137" s="14">
        <v>1894857</v>
      </c>
      <c r="J137" s="33">
        <v>795110</v>
      </c>
      <c r="K137" s="12"/>
      <c r="L137" s="25">
        <v>13508443</v>
      </c>
      <c r="M137" s="14">
        <v>7988959</v>
      </c>
      <c r="N137" s="33">
        <v>5519484</v>
      </c>
      <c r="O137" s="12"/>
      <c r="P137" s="25">
        <v>47057139</v>
      </c>
      <c r="Q137" s="14">
        <v>34967690</v>
      </c>
      <c r="R137" s="33">
        <v>12089449</v>
      </c>
      <c r="S137" s="12"/>
      <c r="T137" s="25">
        <v>61593</v>
      </c>
      <c r="U137" s="14">
        <v>61593</v>
      </c>
      <c r="V137" s="33">
        <v>0</v>
      </c>
      <c r="W137" s="12"/>
      <c r="X137" s="37">
        <v>19662158</v>
      </c>
    </row>
    <row r="138" spans="1:24">
      <c r="A138" s="20" t="s">
        <v>42</v>
      </c>
      <c r="B138" s="12"/>
      <c r="C138" s="25">
        <v>0</v>
      </c>
      <c r="D138" s="14">
        <v>2462735</v>
      </c>
      <c r="E138" s="14">
        <v>0</v>
      </c>
      <c r="F138" s="34" t="str">
        <f>SUM(C138:E138)</f>
        <v>0</v>
      </c>
      <c r="G138" s="12"/>
      <c r="H138" s="25">
        <v>2689967</v>
      </c>
      <c r="I138" s="14">
        <v>1926670</v>
      </c>
      <c r="J138" s="33">
        <v>763297</v>
      </c>
      <c r="K138" s="12"/>
      <c r="L138" s="25">
        <v>13508443</v>
      </c>
      <c r="M138" s="14">
        <v>8066132</v>
      </c>
      <c r="N138" s="33">
        <v>5442311</v>
      </c>
      <c r="O138" s="12"/>
      <c r="P138" s="25">
        <v>48169533</v>
      </c>
      <c r="Q138" s="14">
        <v>35434861</v>
      </c>
      <c r="R138" s="33">
        <v>12734672</v>
      </c>
      <c r="S138" s="12"/>
      <c r="T138" s="25">
        <v>61593</v>
      </c>
      <c r="U138" s="14">
        <v>61593</v>
      </c>
      <c r="V138" s="33">
        <v>0</v>
      </c>
      <c r="W138" s="12"/>
      <c r="X138" s="37">
        <v>21403015</v>
      </c>
    </row>
    <row r="139" spans="1:24">
      <c r="A139" s="20" t="s">
        <v>43</v>
      </c>
      <c r="B139" s="12"/>
      <c r="C139" s="25">
        <v>0</v>
      </c>
      <c r="D139" s="14">
        <v>986155</v>
      </c>
      <c r="E139" s="14">
        <v>0</v>
      </c>
      <c r="F139" s="34" t="str">
        <f>SUM(C139:E139)</f>
        <v>0</v>
      </c>
      <c r="G139" s="12"/>
      <c r="H139" s="25">
        <v>2689967</v>
      </c>
      <c r="I139" s="14">
        <v>1958482</v>
      </c>
      <c r="J139" s="33">
        <v>731485</v>
      </c>
      <c r="K139" s="12"/>
      <c r="L139" s="25">
        <v>13508443</v>
      </c>
      <c r="M139" s="14">
        <v>8143214</v>
      </c>
      <c r="N139" s="33">
        <v>5365229</v>
      </c>
      <c r="O139" s="12"/>
      <c r="P139" s="25">
        <v>50330705</v>
      </c>
      <c r="Q139" s="14">
        <v>35941661</v>
      </c>
      <c r="R139" s="33">
        <v>14389044</v>
      </c>
      <c r="S139" s="12"/>
      <c r="T139" s="25">
        <v>61593</v>
      </c>
      <c r="U139" s="14">
        <v>61593</v>
      </c>
      <c r="V139" s="33">
        <v>0</v>
      </c>
      <c r="W139" s="12"/>
      <c r="X139" s="37">
        <v>21471913</v>
      </c>
    </row>
    <row r="140" spans="1:24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34" t="str">
        <f>SUM(F136:F139)</f>
        <v>0</v>
      </c>
      <c r="G140" s="12"/>
      <c r="H140" s="26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26" t="str">
        <f>SUM(L136:L139)</f>
        <v>0</v>
      </c>
      <c r="M140" s="15" t="str">
        <f>SUM(M136:M139)</f>
        <v>0</v>
      </c>
      <c r="N140" s="34" t="str">
        <f>SUM(N136:N139)</f>
        <v>0</v>
      </c>
      <c r="O140" s="12"/>
      <c r="P140" s="26" t="str">
        <f>SUM(P136:P139)</f>
        <v>0</v>
      </c>
      <c r="Q140" s="15" t="str">
        <f>SUM(Q136:Q139)</f>
        <v>0</v>
      </c>
      <c r="R140" s="34" t="str">
        <f>SUM(R136:R139)</f>
        <v>0</v>
      </c>
      <c r="S140" s="12"/>
      <c r="T140" s="26" t="str">
        <f>SUM(T136:T139)</f>
        <v>0</v>
      </c>
      <c r="U140" s="15" t="str">
        <f>SUM(U136:U139)</f>
        <v>0</v>
      </c>
      <c r="V140" s="34" t="str">
        <f>SUM(V136:V139)</f>
        <v>0</v>
      </c>
      <c r="W140" s="12"/>
      <c r="X140" s="38" t="str">
        <f>SUM(X136:X139)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64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167922</v>
      </c>
      <c r="D143" s="14">
        <v>58310</v>
      </c>
      <c r="E143" s="14">
        <v>0</v>
      </c>
      <c r="F143" s="34" t="str">
        <f>SUM(C143:E143)</f>
        <v>0</v>
      </c>
      <c r="G143" s="12"/>
      <c r="H143" s="25"/>
      <c r="I143" s="14"/>
      <c r="J143" s="33"/>
      <c r="K143" s="12"/>
      <c r="L143" s="25">
        <v>33727993</v>
      </c>
      <c r="M143" s="14">
        <v>14477526</v>
      </c>
      <c r="N143" s="33">
        <v>19250467</v>
      </c>
      <c r="O143" s="12"/>
      <c r="P143" s="25">
        <v>5527902</v>
      </c>
      <c r="Q143" s="14">
        <v>4081407</v>
      </c>
      <c r="R143" s="33">
        <v>1446495</v>
      </c>
      <c r="S143" s="12"/>
      <c r="T143" s="25"/>
      <c r="U143" s="14"/>
      <c r="V143" s="33"/>
      <c r="W143" s="12"/>
      <c r="X143" s="37">
        <v>20923194</v>
      </c>
    </row>
    <row r="144" spans="1:24">
      <c r="A144" s="20" t="s">
        <v>41</v>
      </c>
      <c r="B144" s="12"/>
      <c r="C144" s="25">
        <v>167922</v>
      </c>
      <c r="D144" s="14">
        <v>119220</v>
      </c>
      <c r="E144" s="14">
        <v>0</v>
      </c>
      <c r="F144" s="34" t="str">
        <f>SUM(C144:E144)</f>
        <v>0</v>
      </c>
      <c r="G144" s="12"/>
      <c r="H144" s="25">
        <v>0</v>
      </c>
      <c r="I144" s="14">
        <v>0</v>
      </c>
      <c r="J144" s="33">
        <v>0</v>
      </c>
      <c r="K144" s="12"/>
      <c r="L144" s="25">
        <v>33727993</v>
      </c>
      <c r="M144" s="14">
        <v>14912370</v>
      </c>
      <c r="N144" s="33">
        <v>18815623</v>
      </c>
      <c r="O144" s="12"/>
      <c r="P144" s="25">
        <v>5714373</v>
      </c>
      <c r="Q144" s="14">
        <v>4160699</v>
      </c>
      <c r="R144" s="33">
        <v>1553674</v>
      </c>
      <c r="S144" s="12"/>
      <c r="T144" s="25">
        <v>0</v>
      </c>
      <c r="U144" s="14">
        <v>0</v>
      </c>
      <c r="V144" s="33">
        <v>0</v>
      </c>
      <c r="W144" s="12"/>
      <c r="X144" s="37">
        <v>20656439</v>
      </c>
    </row>
    <row r="145" spans="1:24">
      <c r="A145" s="20" t="s">
        <v>42</v>
      </c>
      <c r="B145" s="12"/>
      <c r="C145" s="25">
        <v>167922</v>
      </c>
      <c r="D145" s="14">
        <v>260731</v>
      </c>
      <c r="E145" s="14">
        <v>0</v>
      </c>
      <c r="F145" s="34" t="str">
        <f>SUM(C145:E145)</f>
        <v>0</v>
      </c>
      <c r="G145" s="12"/>
      <c r="H145" s="25"/>
      <c r="I145" s="14"/>
      <c r="J145" s="33"/>
      <c r="K145" s="12"/>
      <c r="L145" s="25">
        <v>33727993</v>
      </c>
      <c r="M145" s="14">
        <v>15348037</v>
      </c>
      <c r="N145" s="33">
        <v>18379956</v>
      </c>
      <c r="O145" s="12"/>
      <c r="P145" s="25">
        <v>5799683</v>
      </c>
      <c r="Q145" s="14">
        <v>4242967</v>
      </c>
      <c r="R145" s="33">
        <v>1556716</v>
      </c>
      <c r="S145" s="12"/>
      <c r="T145" s="25"/>
      <c r="U145" s="14"/>
      <c r="V145" s="33"/>
      <c r="W145" s="12"/>
      <c r="X145" s="37">
        <v>20365325</v>
      </c>
    </row>
    <row r="146" spans="1:24">
      <c r="A146" s="20" t="s">
        <v>43</v>
      </c>
      <c r="B146" s="12"/>
      <c r="C146" s="25">
        <v>167922</v>
      </c>
      <c r="D146" s="14">
        <v>635715</v>
      </c>
      <c r="E146" s="14"/>
      <c r="F146" s="34" t="str">
        <f>SUM(C146:E146)</f>
        <v>0</v>
      </c>
      <c r="G146" s="12"/>
      <c r="H146" s="25"/>
      <c r="I146" s="14"/>
      <c r="J146" s="33"/>
      <c r="K146" s="12"/>
      <c r="L146" s="25">
        <v>33749143</v>
      </c>
      <c r="M146" s="14">
        <v>15785500</v>
      </c>
      <c r="N146" s="33">
        <v>17963643</v>
      </c>
      <c r="O146" s="12"/>
      <c r="P146" s="25">
        <v>5819751</v>
      </c>
      <c r="Q146" s="14">
        <v>4322377</v>
      </c>
      <c r="R146" s="33">
        <v>1497374</v>
      </c>
      <c r="S146" s="12"/>
      <c r="T146" s="25"/>
      <c r="U146" s="14"/>
      <c r="V146" s="33"/>
      <c r="W146" s="12"/>
      <c r="X146" s="37">
        <v>20264654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65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652289.05</v>
      </c>
      <c r="D150" s="14">
        <v>6800</v>
      </c>
      <c r="E150" s="14"/>
      <c r="F150" s="34" t="str">
        <f>SUM(C150:E150)</f>
        <v>0</v>
      </c>
      <c r="G150" s="12"/>
      <c r="H150" s="25">
        <v>640866.37</v>
      </c>
      <c r="I150" s="14">
        <v>375998.54</v>
      </c>
      <c r="J150" s="33">
        <v>264867.83</v>
      </c>
      <c r="K150" s="12"/>
      <c r="L150" s="25">
        <v>22320466.82</v>
      </c>
      <c r="M150" s="14">
        <v>11182665.1</v>
      </c>
      <c r="N150" s="33">
        <v>11137801.72</v>
      </c>
      <c r="O150" s="12"/>
      <c r="P150" s="25">
        <v>13755950.62</v>
      </c>
      <c r="Q150" s="14">
        <v>10958946.03</v>
      </c>
      <c r="R150" s="33">
        <v>2797004.59</v>
      </c>
      <c r="S150" s="12"/>
      <c r="T150" s="25"/>
      <c r="U150" s="14"/>
      <c r="V150" s="33"/>
      <c r="W150" s="12"/>
      <c r="X150" s="37">
        <v>14858763.19</v>
      </c>
    </row>
    <row r="151" spans="1:24">
      <c r="A151" s="20" t="s">
        <v>41</v>
      </c>
      <c r="B151" s="12"/>
      <c r="C151" s="25">
        <v>652289.05</v>
      </c>
      <c r="D151" s="14">
        <v>6800</v>
      </c>
      <c r="E151" s="14"/>
      <c r="F151" s="34" t="str">
        <f>SUM(C151:E151)</f>
        <v>0</v>
      </c>
      <c r="G151" s="12"/>
      <c r="H151" s="25">
        <v>640866.37</v>
      </c>
      <c r="I151" s="14">
        <v>381447.86</v>
      </c>
      <c r="J151" s="33">
        <v>259418.51</v>
      </c>
      <c r="K151" s="12"/>
      <c r="L151" s="25">
        <v>22290466.82</v>
      </c>
      <c r="M151" s="14">
        <v>11088993.66</v>
      </c>
      <c r="N151" s="33">
        <v>11201473.16</v>
      </c>
      <c r="O151" s="12"/>
      <c r="P151" s="25">
        <v>13941202.55</v>
      </c>
      <c r="Q151" s="14">
        <v>11342238.02</v>
      </c>
      <c r="R151" s="33">
        <v>2598964.53</v>
      </c>
      <c r="S151" s="12"/>
      <c r="T151" s="25"/>
      <c r="U151" s="14"/>
      <c r="V151" s="33"/>
      <c r="W151" s="12"/>
      <c r="X151" s="37">
        <v>14718945.25</v>
      </c>
    </row>
    <row r="152" spans="1:24">
      <c r="A152" s="20" t="s">
        <v>42</v>
      </c>
      <c r="B152" s="12"/>
      <c r="C152" s="25">
        <v>652289.05</v>
      </c>
      <c r="D152" s="14">
        <v>25160</v>
      </c>
      <c r="E152" s="14"/>
      <c r="F152" s="34" t="str">
        <f>SUM(C152:E152)</f>
        <v>0</v>
      </c>
      <c r="G152" s="12"/>
      <c r="H152" s="25">
        <v>640886.37</v>
      </c>
      <c r="I152" s="14">
        <v>386897.18</v>
      </c>
      <c r="J152" s="33">
        <v>253989.19</v>
      </c>
      <c r="K152" s="12"/>
      <c r="L152" s="25">
        <v>22320466.82</v>
      </c>
      <c r="M152" s="14">
        <v>11524788.22</v>
      </c>
      <c r="N152" s="33">
        <v>10795678.6</v>
      </c>
      <c r="O152" s="12"/>
      <c r="P152" s="25">
        <v>13944107.55</v>
      </c>
      <c r="Q152" s="14">
        <v>11255176.92</v>
      </c>
      <c r="R152" s="33">
        <v>2688930.63</v>
      </c>
      <c r="S152" s="12"/>
      <c r="T152" s="25"/>
      <c r="U152" s="14"/>
      <c r="V152" s="33"/>
      <c r="W152" s="12"/>
      <c r="X152" s="37">
        <v>14416047.47</v>
      </c>
    </row>
    <row r="153" spans="1:24">
      <c r="A153" s="20" t="s">
        <v>43</v>
      </c>
      <c r="B153" s="12"/>
      <c r="C153" s="25">
        <v>652289.05</v>
      </c>
      <c r="D153" s="14">
        <v>1219.59</v>
      </c>
      <c r="E153" s="14"/>
      <c r="F153" s="34" t="str">
        <f>SUM(C153:E153)</f>
        <v>0</v>
      </c>
      <c r="G153" s="12"/>
      <c r="H153" s="25">
        <v>640886.37</v>
      </c>
      <c r="I153" s="14">
        <v>392346.75</v>
      </c>
      <c r="J153" s="33">
        <v>248539.62</v>
      </c>
      <c r="K153" s="12"/>
      <c r="L153" s="25">
        <v>22320466.82</v>
      </c>
      <c r="M153" s="14">
        <v>11695849.81</v>
      </c>
      <c r="N153" s="33">
        <v>10624617.01</v>
      </c>
      <c r="O153" s="12"/>
      <c r="P153" s="25">
        <v>13953639.13</v>
      </c>
      <c r="Q153" s="14">
        <v>11401105.12</v>
      </c>
      <c r="R153" s="33">
        <v>2552534.01</v>
      </c>
      <c r="S153" s="12"/>
      <c r="T153" s="25"/>
      <c r="U153" s="14"/>
      <c r="V153" s="33"/>
      <c r="W153" s="12"/>
      <c r="X153" s="37">
        <v>14079199.28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66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3615978.57</v>
      </c>
      <c r="D157" s="14">
        <v>1239977.96</v>
      </c>
      <c r="E157" s="14"/>
      <c r="F157" s="34" t="str">
        <f>SUM(C157:E157)</f>
        <v>0</v>
      </c>
      <c r="G157" s="12"/>
      <c r="H157" s="25">
        <v>1038856.35</v>
      </c>
      <c r="I157" s="14">
        <v>749695.8</v>
      </c>
      <c r="J157" s="33">
        <v>289160.55</v>
      </c>
      <c r="K157" s="12"/>
      <c r="L157" s="25">
        <v>37962214.77</v>
      </c>
      <c r="M157" s="14">
        <v>19407374.84</v>
      </c>
      <c r="N157" s="33">
        <v>18554839.93</v>
      </c>
      <c r="O157" s="12"/>
      <c r="P157" s="25">
        <v>13867591.67</v>
      </c>
      <c r="Q157" s="14">
        <v>10347952.29</v>
      </c>
      <c r="R157" s="33">
        <v>3519639.38</v>
      </c>
      <c r="S157" s="12"/>
      <c r="T157" s="25"/>
      <c r="U157" s="14"/>
      <c r="V157" s="33"/>
      <c r="W157" s="12"/>
      <c r="X157" s="37">
        <v>27219596.39</v>
      </c>
    </row>
    <row r="158" spans="1:24">
      <c r="A158" s="20" t="s">
        <v>41</v>
      </c>
      <c r="B158" s="12"/>
      <c r="C158" s="25">
        <v>3615978.57</v>
      </c>
      <c r="D158" s="14">
        <v>4263568.57</v>
      </c>
      <c r="E158" s="14"/>
      <c r="F158" s="34" t="str">
        <f>SUM(C158:E158)</f>
        <v>0</v>
      </c>
      <c r="G158" s="12"/>
      <c r="H158" s="25">
        <v>1038856.35</v>
      </c>
      <c r="I158" s="14">
        <v>763750.56</v>
      </c>
      <c r="J158" s="33">
        <v>275105.79</v>
      </c>
      <c r="K158" s="12"/>
      <c r="L158" s="25">
        <v>37962214.77</v>
      </c>
      <c r="M158" s="14">
        <v>19788239.88</v>
      </c>
      <c r="N158" s="33">
        <v>18173974.89</v>
      </c>
      <c r="O158" s="12"/>
      <c r="P158" s="25">
        <v>13867591.67</v>
      </c>
      <c r="Q158" s="14">
        <v>10698772.93</v>
      </c>
      <c r="R158" s="33">
        <v>3168818.74</v>
      </c>
      <c r="S158" s="12"/>
      <c r="T158" s="25"/>
      <c r="U158" s="14"/>
      <c r="V158" s="33"/>
      <c r="W158" s="12"/>
      <c r="X158" s="37">
        <v>29497446.56</v>
      </c>
    </row>
    <row r="159" spans="1:24">
      <c r="A159" s="20" t="s">
        <v>42</v>
      </c>
      <c r="B159" s="12"/>
      <c r="C159" s="25">
        <v>3615978.57</v>
      </c>
      <c r="D159" s="14">
        <v>5898854.48</v>
      </c>
      <c r="E159" s="14"/>
      <c r="F159" s="34" t="str">
        <f>SUM(C159:E159)</f>
        <v>0</v>
      </c>
      <c r="G159" s="12"/>
      <c r="H159" s="25">
        <v>1038856.35</v>
      </c>
      <c r="I159" s="14">
        <v>777805.32</v>
      </c>
      <c r="J159" s="33">
        <v>261051.03</v>
      </c>
      <c r="K159" s="12"/>
      <c r="L159" s="25">
        <v>37962214.77</v>
      </c>
      <c r="M159" s="14">
        <v>20166198.86</v>
      </c>
      <c r="N159" s="33">
        <v>17796015.91</v>
      </c>
      <c r="O159" s="12"/>
      <c r="P159" s="25">
        <v>13867591.67</v>
      </c>
      <c r="Q159" s="14">
        <v>11009590.22</v>
      </c>
      <c r="R159" s="33">
        <v>2858001.45</v>
      </c>
      <c r="S159" s="12"/>
      <c r="T159" s="25"/>
      <c r="U159" s="14"/>
      <c r="V159" s="33"/>
      <c r="W159" s="12"/>
      <c r="X159" s="37">
        <v>30429901.44</v>
      </c>
    </row>
    <row r="160" spans="1:24">
      <c r="A160" s="20" t="s">
        <v>43</v>
      </c>
      <c r="B160" s="12"/>
      <c r="C160" s="25">
        <v>3615978.57</v>
      </c>
      <c r="D160" s="14">
        <v>8452208</v>
      </c>
      <c r="E160" s="14"/>
      <c r="F160" s="34" t="str">
        <f>SUM(C160:E160)</f>
        <v>0</v>
      </c>
      <c r="G160" s="12"/>
      <c r="H160" s="25">
        <v>1038856.35</v>
      </c>
      <c r="I160" s="14">
        <v>791860.08</v>
      </c>
      <c r="J160" s="33">
        <v>246996.27</v>
      </c>
      <c r="K160" s="12"/>
      <c r="L160" s="25">
        <v>38396582.42</v>
      </c>
      <c r="M160" s="14">
        <v>20560768.67</v>
      </c>
      <c r="N160" s="33">
        <v>17835813.75</v>
      </c>
      <c r="O160" s="12"/>
      <c r="P160" s="25">
        <v>17067526.79</v>
      </c>
      <c r="Q160" s="14">
        <v>11389888.43</v>
      </c>
      <c r="R160" s="33">
        <v>5677638.36</v>
      </c>
      <c r="S160" s="12"/>
      <c r="T160" s="25"/>
      <c r="U160" s="14"/>
      <c r="V160" s="33"/>
      <c r="W160" s="12"/>
      <c r="X160" s="37">
        <v>35828634.95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67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2922000</v>
      </c>
      <c r="D164" s="14">
        <v>449810.1</v>
      </c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>
        <v>26814371.52</v>
      </c>
      <c r="M164" s="14">
        <v>6584100.79</v>
      </c>
      <c r="N164" s="33">
        <v>20230270.73</v>
      </c>
      <c r="O164" s="12"/>
      <c r="P164" s="25">
        <v>6371876.49</v>
      </c>
      <c r="Q164" s="14">
        <v>3036931.61</v>
      </c>
      <c r="R164" s="33">
        <v>3334944.88</v>
      </c>
      <c r="S164" s="12"/>
      <c r="T164" s="25"/>
      <c r="U164" s="14"/>
      <c r="V164" s="33"/>
      <c r="W164" s="12"/>
      <c r="X164" s="37">
        <v>26937025.71</v>
      </c>
    </row>
    <row r="165" spans="1:24">
      <c r="A165" s="20" t="s">
        <v>41</v>
      </c>
      <c r="B165" s="12"/>
      <c r="C165" s="25">
        <v>2922000</v>
      </c>
      <c r="D165" s="14">
        <v>467344.88</v>
      </c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>
        <v>26814371.52</v>
      </c>
      <c r="M165" s="14">
        <v>6940535.5</v>
      </c>
      <c r="N165" s="33">
        <v>19873836.02</v>
      </c>
      <c r="O165" s="12"/>
      <c r="P165" s="25">
        <v>6465517.42</v>
      </c>
      <c r="Q165" s="14">
        <v>3185356.64</v>
      </c>
      <c r="R165" s="33">
        <v>3280160.78</v>
      </c>
      <c r="S165" s="12"/>
      <c r="T165" s="25"/>
      <c r="U165" s="14"/>
      <c r="V165" s="33"/>
      <c r="W165" s="12"/>
      <c r="X165" s="37">
        <v>26543341.68</v>
      </c>
    </row>
    <row r="166" spans="1:24">
      <c r="A166" s="20" t="s">
        <v>42</v>
      </c>
      <c r="B166" s="12"/>
      <c r="C166" s="25">
        <v>2922000</v>
      </c>
      <c r="D166" s="14">
        <v>1102072.39</v>
      </c>
      <c r="E166" s="14"/>
      <c r="F166" s="34" t="str">
        <f>SUM(C166:E166)</f>
        <v>0</v>
      </c>
      <c r="G166" s="12"/>
      <c r="H166" s="25"/>
      <c r="I166" s="14"/>
      <c r="J166" s="33"/>
      <c r="K166" s="12"/>
      <c r="L166" s="25">
        <v>26814371.52</v>
      </c>
      <c r="M166" s="14">
        <v>7296970.3</v>
      </c>
      <c r="N166" s="33">
        <v>19517401.22</v>
      </c>
      <c r="O166" s="12"/>
      <c r="P166" s="25">
        <v>6652659.97</v>
      </c>
      <c r="Q166" s="14">
        <v>3370114.94</v>
      </c>
      <c r="R166" s="33">
        <v>3282545.03</v>
      </c>
      <c r="S166" s="12"/>
      <c r="T166" s="25"/>
      <c r="U166" s="14"/>
      <c r="V166" s="33"/>
      <c r="W166" s="12"/>
      <c r="X166" s="37">
        <v>26824018.64</v>
      </c>
    </row>
    <row r="167" spans="1:24">
      <c r="A167" s="20" t="s">
        <v>43</v>
      </c>
      <c r="B167" s="12"/>
      <c r="C167" s="25">
        <v>2922000</v>
      </c>
      <c r="D167" s="14">
        <v>465186.86</v>
      </c>
      <c r="E167" s="14"/>
      <c r="F167" s="34" t="str">
        <f>SUM(C167:E167)</f>
        <v>0</v>
      </c>
      <c r="G167" s="12"/>
      <c r="H167" s="25"/>
      <c r="I167" s="14"/>
      <c r="J167" s="33"/>
      <c r="K167" s="12"/>
      <c r="L167" s="25">
        <v>26814371.52</v>
      </c>
      <c r="M167" s="14">
        <v>7653405.18</v>
      </c>
      <c r="N167" s="33">
        <v>19160966.34</v>
      </c>
      <c r="O167" s="12"/>
      <c r="P167" s="25">
        <v>7340735.8</v>
      </c>
      <c r="Q167" s="14">
        <v>3623727.09</v>
      </c>
      <c r="R167" s="33">
        <v>3717008.71</v>
      </c>
      <c r="S167" s="12"/>
      <c r="T167" s="25"/>
      <c r="U167" s="14"/>
      <c r="V167" s="33"/>
      <c r="W167" s="12"/>
      <c r="X167" s="37">
        <v>26265161.91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68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50000</v>
      </c>
      <c r="D171" s="14">
        <v>3878</v>
      </c>
      <c r="E171" s="14"/>
      <c r="F171" s="34" t="str">
        <f>SUM(C171:E171)</f>
        <v>0</v>
      </c>
      <c r="G171" s="12"/>
      <c r="H171" s="25">
        <v>89708</v>
      </c>
      <c r="I171" s="14">
        <v>47636</v>
      </c>
      <c r="J171" s="33">
        <v>42072</v>
      </c>
      <c r="K171" s="12"/>
      <c r="L171" s="25">
        <v>2187956</v>
      </c>
      <c r="M171" s="14">
        <v>1643914</v>
      </c>
      <c r="N171" s="33">
        <v>544042</v>
      </c>
      <c r="O171" s="12"/>
      <c r="P171" s="25">
        <v>4266494</v>
      </c>
      <c r="Q171" s="14">
        <v>2940397</v>
      </c>
      <c r="R171" s="33">
        <v>1326097</v>
      </c>
      <c r="S171" s="12"/>
      <c r="T171" s="25"/>
      <c r="U171" s="14"/>
      <c r="V171" s="33"/>
      <c r="W171" s="12"/>
      <c r="X171" s="37">
        <v>1966089</v>
      </c>
    </row>
    <row r="172" spans="1:24">
      <c r="A172" s="20" t="s">
        <v>41</v>
      </c>
      <c r="B172" s="12"/>
      <c r="C172" s="25">
        <v>56000</v>
      </c>
      <c r="D172" s="14">
        <v>3878</v>
      </c>
      <c r="E172" s="14"/>
      <c r="F172" s="34" t="str">
        <f>SUM(C172:E172)</f>
        <v>0</v>
      </c>
      <c r="G172" s="12"/>
      <c r="H172" s="25">
        <v>83708</v>
      </c>
      <c r="I172" s="14">
        <v>45685</v>
      </c>
      <c r="J172" s="33">
        <v>38023</v>
      </c>
      <c r="K172" s="12"/>
      <c r="L172" s="25">
        <v>2163182</v>
      </c>
      <c r="M172" s="14">
        <v>1580866</v>
      </c>
      <c r="N172" s="33">
        <v>582316</v>
      </c>
      <c r="O172" s="12"/>
      <c r="P172" s="25">
        <v>4318441</v>
      </c>
      <c r="Q172" s="14">
        <v>2907172</v>
      </c>
      <c r="R172" s="33">
        <v>1411269</v>
      </c>
      <c r="S172" s="12"/>
      <c r="T172" s="25"/>
      <c r="U172" s="14"/>
      <c r="V172" s="33"/>
      <c r="W172" s="12"/>
      <c r="X172" s="37">
        <v>2091486</v>
      </c>
    </row>
    <row r="173" spans="1:24">
      <c r="A173" s="20" t="s">
        <v>42</v>
      </c>
      <c r="B173" s="12"/>
      <c r="C173" s="25">
        <v>56000</v>
      </c>
      <c r="D173" s="14">
        <v>23164</v>
      </c>
      <c r="E173" s="14"/>
      <c r="F173" s="34" t="str">
        <f>SUM(C173:E173)</f>
        <v>0</v>
      </c>
      <c r="G173" s="12"/>
      <c r="H173" s="25">
        <v>83708</v>
      </c>
      <c r="I173" s="14">
        <v>49523</v>
      </c>
      <c r="J173" s="33">
        <v>34185</v>
      </c>
      <c r="K173" s="12"/>
      <c r="L173" s="25">
        <v>2189660</v>
      </c>
      <c r="M173" s="14">
        <v>1669871</v>
      </c>
      <c r="N173" s="33">
        <v>519789</v>
      </c>
      <c r="O173" s="12"/>
      <c r="P173" s="25">
        <v>4392458</v>
      </c>
      <c r="Q173" s="14">
        <v>3039692</v>
      </c>
      <c r="R173" s="33">
        <v>1352766</v>
      </c>
      <c r="S173" s="12"/>
      <c r="T173" s="25"/>
      <c r="U173" s="14"/>
      <c r="V173" s="33"/>
      <c r="W173" s="12"/>
      <c r="X173" s="37">
        <v>1985904</v>
      </c>
    </row>
    <row r="174" spans="1:24">
      <c r="A174" s="20" t="s">
        <v>43</v>
      </c>
      <c r="B174" s="12"/>
      <c r="C174" s="25">
        <v>56000</v>
      </c>
      <c r="D174" s="14">
        <v>86327</v>
      </c>
      <c r="E174" s="14"/>
      <c r="F174" s="34" t="str">
        <f>SUM(C174:E174)</f>
        <v>0</v>
      </c>
      <c r="G174" s="12"/>
      <c r="H174" s="25">
        <v>83708</v>
      </c>
      <c r="I174" s="14">
        <v>50004</v>
      </c>
      <c r="J174" s="33">
        <v>33704</v>
      </c>
      <c r="K174" s="12"/>
      <c r="L174" s="25">
        <v>2189660</v>
      </c>
      <c r="M174" s="14">
        <v>1681045</v>
      </c>
      <c r="N174" s="33">
        <v>508615</v>
      </c>
      <c r="O174" s="12"/>
      <c r="P174" s="25">
        <v>4392458</v>
      </c>
      <c r="Q174" s="14">
        <v>3100645</v>
      </c>
      <c r="R174" s="33">
        <v>1291813</v>
      </c>
      <c r="S174" s="12"/>
      <c r="T174" s="25"/>
      <c r="U174" s="14"/>
      <c r="V174" s="33"/>
      <c r="W174" s="12"/>
      <c r="X174" s="37">
        <v>1976459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69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171500</v>
      </c>
      <c r="D178" s="14">
        <v>1933167</v>
      </c>
      <c r="E178" s="14"/>
      <c r="F178" s="34" t="str">
        <f>SUM(C178:E178)</f>
        <v>0</v>
      </c>
      <c r="G178" s="12"/>
      <c r="H178" s="25">
        <v>2016483</v>
      </c>
      <c r="I178" s="14">
        <v>1313341</v>
      </c>
      <c r="J178" s="33">
        <v>703142</v>
      </c>
      <c r="K178" s="12"/>
      <c r="L178" s="25">
        <v>80367297</v>
      </c>
      <c r="M178" s="14">
        <v>34673327</v>
      </c>
      <c r="N178" s="33">
        <v>45693970</v>
      </c>
      <c r="O178" s="12"/>
      <c r="P178" s="25">
        <v>25791338</v>
      </c>
      <c r="Q178" s="14">
        <v>19697001</v>
      </c>
      <c r="R178" s="33">
        <v>6094337</v>
      </c>
      <c r="S178" s="12"/>
      <c r="T178" s="25"/>
      <c r="U178" s="14"/>
      <c r="V178" s="33"/>
      <c r="W178" s="12"/>
      <c r="X178" s="37">
        <v>54596116</v>
      </c>
    </row>
    <row r="179" spans="1:24">
      <c r="A179" s="20" t="s">
        <v>41</v>
      </c>
      <c r="B179" s="12"/>
      <c r="C179" s="25">
        <v>171500</v>
      </c>
      <c r="D179" s="14">
        <v>2373442</v>
      </c>
      <c r="E179" s="14"/>
      <c r="F179" s="34" t="str">
        <f>SUM(C179:E179)</f>
        <v>0</v>
      </c>
      <c r="G179" s="12"/>
      <c r="H179" s="25">
        <v>2016483</v>
      </c>
      <c r="I179" s="14">
        <v>1347912</v>
      </c>
      <c r="J179" s="33">
        <v>668571</v>
      </c>
      <c r="K179" s="12"/>
      <c r="L179" s="25">
        <v>80367297</v>
      </c>
      <c r="M179" s="14">
        <v>35875923</v>
      </c>
      <c r="N179" s="33">
        <v>44491374</v>
      </c>
      <c r="O179" s="12"/>
      <c r="P179" s="25">
        <v>26556675</v>
      </c>
      <c r="Q179" s="14">
        <v>20044069</v>
      </c>
      <c r="R179" s="33">
        <v>6512606</v>
      </c>
      <c r="S179" s="12"/>
      <c r="T179" s="25"/>
      <c r="U179" s="14"/>
      <c r="V179" s="33"/>
      <c r="W179" s="12"/>
      <c r="X179" s="37">
        <v>54217493</v>
      </c>
    </row>
    <row r="180" spans="1:24">
      <c r="A180" s="20" t="s">
        <v>42</v>
      </c>
      <c r="B180" s="12"/>
      <c r="C180" s="25">
        <v>171500</v>
      </c>
      <c r="D180" s="14">
        <v>652237</v>
      </c>
      <c r="E180" s="14"/>
      <c r="F180" s="34" t="str">
        <f>SUM(C180:E180)</f>
        <v>0</v>
      </c>
      <c r="G180" s="12"/>
      <c r="H180" s="25">
        <v>2016483</v>
      </c>
      <c r="I180" s="14">
        <v>1382482</v>
      </c>
      <c r="J180" s="33">
        <v>634001</v>
      </c>
      <c r="K180" s="12"/>
      <c r="L180" s="25">
        <v>82353499</v>
      </c>
      <c r="M180" s="14">
        <v>37129722</v>
      </c>
      <c r="N180" s="33">
        <v>45223777</v>
      </c>
      <c r="O180" s="12"/>
      <c r="P180" s="25">
        <v>26772479</v>
      </c>
      <c r="Q180" s="14">
        <v>20389970</v>
      </c>
      <c r="R180" s="33">
        <v>6382509</v>
      </c>
      <c r="S180" s="12"/>
      <c r="T180" s="25"/>
      <c r="U180" s="14"/>
      <c r="V180" s="33"/>
      <c r="W180" s="12"/>
      <c r="X180" s="37">
        <v>53064024</v>
      </c>
    </row>
    <row r="181" spans="1:24">
      <c r="A181" s="20" t="s">
        <v>43</v>
      </c>
      <c r="B181" s="12"/>
      <c r="C181" s="25">
        <v>171500</v>
      </c>
      <c r="D181" s="14">
        <v>942612</v>
      </c>
      <c r="E181" s="14"/>
      <c r="F181" s="34" t="str">
        <f>SUM(C181:E181)</f>
        <v>0</v>
      </c>
      <c r="G181" s="12"/>
      <c r="H181" s="25">
        <v>2016482</v>
      </c>
      <c r="I181" s="14">
        <v>1418193</v>
      </c>
      <c r="J181" s="33">
        <v>598289</v>
      </c>
      <c r="K181" s="12"/>
      <c r="L181" s="25">
        <v>82475165</v>
      </c>
      <c r="M181" s="14">
        <v>38088189</v>
      </c>
      <c r="N181" s="33">
        <v>44386976</v>
      </c>
      <c r="O181" s="12"/>
      <c r="P181" s="25">
        <v>28008629</v>
      </c>
      <c r="Q181" s="14">
        <v>20816218</v>
      </c>
      <c r="R181" s="33">
        <v>7192411</v>
      </c>
      <c r="S181" s="12"/>
      <c r="T181" s="25"/>
      <c r="U181" s="14"/>
      <c r="V181" s="33"/>
      <c r="W181" s="12"/>
      <c r="X181" s="37">
        <v>53291788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70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>
        <v>388158</v>
      </c>
      <c r="D185" s="14">
        <v>424677</v>
      </c>
      <c r="E185" s="14">
        <v>0</v>
      </c>
      <c r="F185" s="34" t="str">
        <f>SUM(C185:E185)</f>
        <v>0</v>
      </c>
      <c r="G185" s="12"/>
      <c r="H185" s="25">
        <v>839184</v>
      </c>
      <c r="I185" s="14">
        <v>691211</v>
      </c>
      <c r="J185" s="33">
        <v>147973</v>
      </c>
      <c r="K185" s="12"/>
      <c r="L185" s="25">
        <v>12685230</v>
      </c>
      <c r="M185" s="14">
        <v>5163388</v>
      </c>
      <c r="N185" s="33">
        <v>7521842</v>
      </c>
      <c r="O185" s="12"/>
      <c r="P185" s="25">
        <v>5607252</v>
      </c>
      <c r="Q185" s="14">
        <v>4851440</v>
      </c>
      <c r="R185" s="33">
        <v>755812</v>
      </c>
      <c r="S185" s="12"/>
      <c r="T185" s="25">
        <v>80131</v>
      </c>
      <c r="U185" s="14">
        <v>67983</v>
      </c>
      <c r="V185" s="33">
        <v>12148</v>
      </c>
      <c r="W185" s="12"/>
      <c r="X185" s="37">
        <v>9250610</v>
      </c>
    </row>
    <row r="186" spans="1:24">
      <c r="A186" s="20" t="s">
        <v>41</v>
      </c>
      <c r="B186" s="12"/>
      <c r="C186" s="25">
        <v>388158</v>
      </c>
      <c r="D186" s="14">
        <v>586631</v>
      </c>
      <c r="E186" s="14"/>
      <c r="F186" s="34" t="str">
        <f>SUM(C186:E186)</f>
        <v>0</v>
      </c>
      <c r="G186" s="12"/>
      <c r="H186" s="25">
        <v>839184</v>
      </c>
      <c r="I186" s="14">
        <v>702653</v>
      </c>
      <c r="J186" s="33">
        <v>136531</v>
      </c>
      <c r="K186" s="12"/>
      <c r="L186" s="25">
        <v>12685230</v>
      </c>
      <c r="M186" s="14">
        <v>5299605</v>
      </c>
      <c r="N186" s="33">
        <v>7385625</v>
      </c>
      <c r="O186" s="12"/>
      <c r="P186" s="25">
        <v>5832813</v>
      </c>
      <c r="Q186" s="14">
        <v>4899466</v>
      </c>
      <c r="R186" s="33">
        <v>933347</v>
      </c>
      <c r="S186" s="12"/>
      <c r="T186" s="25">
        <v>80131</v>
      </c>
      <c r="U186" s="14">
        <v>70329</v>
      </c>
      <c r="V186" s="33">
        <v>9802</v>
      </c>
      <c r="W186" s="12"/>
      <c r="X186" s="37">
        <v>9440094</v>
      </c>
    </row>
    <row r="187" spans="1:24">
      <c r="A187" s="20" t="s">
        <v>42</v>
      </c>
      <c r="B187" s="12"/>
      <c r="C187" s="25">
        <v>0</v>
      </c>
      <c r="D187" s="14">
        <v>144544</v>
      </c>
      <c r="E187" s="14"/>
      <c r="F187" s="34" t="str">
        <f>SUM(C187:E187)</f>
        <v>0</v>
      </c>
      <c r="G187" s="12"/>
      <c r="H187" s="25">
        <v>0</v>
      </c>
      <c r="I187" s="14">
        <v>11445</v>
      </c>
      <c r="J187" s="33">
        <v>-11445</v>
      </c>
      <c r="K187" s="12"/>
      <c r="L187" s="25">
        <v>2953</v>
      </c>
      <c r="M187" s="14">
        <v>164385</v>
      </c>
      <c r="N187" s="33">
        <v>-161432</v>
      </c>
      <c r="O187" s="12"/>
      <c r="P187" s="25">
        <v>93770</v>
      </c>
      <c r="Q187" s="14">
        <v>50472</v>
      </c>
      <c r="R187" s="33">
        <v>43298</v>
      </c>
      <c r="S187" s="12"/>
      <c r="T187" s="25">
        <v>0</v>
      </c>
      <c r="U187" s="14">
        <v>0</v>
      </c>
      <c r="V187" s="33">
        <v>0</v>
      </c>
      <c r="W187" s="12"/>
      <c r="X187" s="37">
        <v>14965</v>
      </c>
    </row>
    <row r="188" spans="1:24">
      <c r="A188" s="20" t="s">
        <v>43</v>
      </c>
      <c r="B188" s="12"/>
      <c r="C188" s="25">
        <v>0</v>
      </c>
      <c r="D188" s="14">
        <v>551409.83</v>
      </c>
      <c r="E188" s="14"/>
      <c r="F188" s="34" t="str">
        <f>SUM(C188:E188)</f>
        <v>0</v>
      </c>
      <c r="G188" s="12"/>
      <c r="H188" s="25">
        <v>0</v>
      </c>
      <c r="I188" s="14">
        <v>11445</v>
      </c>
      <c r="J188" s="33">
        <v>-11445</v>
      </c>
      <c r="K188" s="12"/>
      <c r="L188" s="25">
        <v>0</v>
      </c>
      <c r="M188" s="14">
        <v>164385</v>
      </c>
      <c r="N188" s="33">
        <v>-164385</v>
      </c>
      <c r="O188" s="12"/>
      <c r="P188" s="25">
        <v>302986.8</v>
      </c>
      <c r="Q188" s="14">
        <v>50472</v>
      </c>
      <c r="R188" s="33">
        <v>252514.8</v>
      </c>
      <c r="S188" s="12"/>
      <c r="T188" s="25"/>
      <c r="U188" s="14"/>
      <c r="V188" s="33"/>
      <c r="W188" s="12"/>
      <c r="X188" s="37">
        <v>628094.63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71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2554000</v>
      </c>
      <c r="D192" s="14"/>
      <c r="E192" s="14"/>
      <c r="F192" s="34" t="str">
        <f>SUM(C192:E192)</f>
        <v>0</v>
      </c>
      <c r="G192" s="12"/>
      <c r="H192" s="25">
        <v>128226</v>
      </c>
      <c r="I192" s="14">
        <v>9949</v>
      </c>
      <c r="J192" s="33">
        <v>118277</v>
      </c>
      <c r="K192" s="12"/>
      <c r="L192" s="25">
        <v>3104058</v>
      </c>
      <c r="M192" s="14">
        <v>80277</v>
      </c>
      <c r="N192" s="33">
        <v>3023781</v>
      </c>
      <c r="O192" s="12"/>
      <c r="P192" s="25">
        <v>1480843</v>
      </c>
      <c r="Q192" s="14">
        <v>335620</v>
      </c>
      <c r="R192" s="33">
        <v>1145223</v>
      </c>
      <c r="S192" s="12"/>
      <c r="T192" s="25">
        <v>600</v>
      </c>
      <c r="U192" s="14">
        <v>92</v>
      </c>
      <c r="V192" s="33">
        <v>508</v>
      </c>
      <c r="W192" s="12"/>
      <c r="X192" s="37">
        <v>6841789</v>
      </c>
    </row>
    <row r="193" spans="1:24">
      <c r="A193" s="20" t="s">
        <v>41</v>
      </c>
      <c r="B193" s="12"/>
      <c r="C193" s="25">
        <v>2554000</v>
      </c>
      <c r="D193" s="14"/>
      <c r="E193" s="14"/>
      <c r="F193" s="34" t="str">
        <f>SUM(C193:E193)</f>
        <v>0</v>
      </c>
      <c r="G193" s="12"/>
      <c r="H193" s="25">
        <v>128226</v>
      </c>
      <c r="I193" s="14">
        <v>13265</v>
      </c>
      <c r="J193" s="33">
        <v>114961</v>
      </c>
      <c r="K193" s="12"/>
      <c r="L193" s="25">
        <v>3104058</v>
      </c>
      <c r="M193" s="14">
        <v>107036</v>
      </c>
      <c r="N193" s="33">
        <v>2997022</v>
      </c>
      <c r="O193" s="12"/>
      <c r="P193" s="25">
        <v>2548021</v>
      </c>
      <c r="Q193" s="14">
        <v>513691</v>
      </c>
      <c r="R193" s="33">
        <v>2034330</v>
      </c>
      <c r="S193" s="12"/>
      <c r="T193" s="25">
        <v>600</v>
      </c>
      <c r="U193" s="14">
        <v>123</v>
      </c>
      <c r="V193" s="33">
        <v>477</v>
      </c>
      <c r="W193" s="12"/>
      <c r="X193" s="37">
        <v>7700790</v>
      </c>
    </row>
    <row r="194" spans="1:24">
      <c r="A194" s="20" t="s">
        <v>42</v>
      </c>
      <c r="B194" s="12"/>
      <c r="C194" s="25">
        <v>2554000</v>
      </c>
      <c r="D194" s="14"/>
      <c r="E194" s="14"/>
      <c r="F194" s="34" t="str">
        <f>SUM(C194:E194)</f>
        <v>0</v>
      </c>
      <c r="G194" s="12"/>
      <c r="H194" s="25">
        <v>128226</v>
      </c>
      <c r="I194" s="14">
        <v>16581</v>
      </c>
      <c r="J194" s="33">
        <v>111645</v>
      </c>
      <c r="K194" s="12"/>
      <c r="L194" s="25">
        <v>3104058</v>
      </c>
      <c r="M194" s="14">
        <v>133796</v>
      </c>
      <c r="N194" s="33">
        <v>2970262</v>
      </c>
      <c r="O194" s="12"/>
      <c r="P194" s="25">
        <v>3064892</v>
      </c>
      <c r="Q194" s="14">
        <v>702912</v>
      </c>
      <c r="R194" s="33">
        <v>2361980</v>
      </c>
      <c r="S194" s="12"/>
      <c r="T194" s="25">
        <v>600</v>
      </c>
      <c r="U194" s="14">
        <v>154</v>
      </c>
      <c r="V194" s="33">
        <v>446</v>
      </c>
      <c r="W194" s="12"/>
      <c r="X194" s="37">
        <v>7998333</v>
      </c>
    </row>
    <row r="195" spans="1:24">
      <c r="A195" s="20" t="s">
        <v>43</v>
      </c>
      <c r="B195" s="12"/>
      <c r="C195" s="25">
        <v>2554000</v>
      </c>
      <c r="D195" s="14"/>
      <c r="E195" s="14"/>
      <c r="F195" s="34" t="str">
        <f>SUM(C195:E195)</f>
        <v>0</v>
      </c>
      <c r="G195" s="12"/>
      <c r="H195" s="25">
        <v>128226</v>
      </c>
      <c r="I195" s="14">
        <v>19897</v>
      </c>
      <c r="J195" s="33">
        <v>108329</v>
      </c>
      <c r="K195" s="12"/>
      <c r="L195" s="25">
        <v>3104058</v>
      </c>
      <c r="M195" s="14">
        <v>160555</v>
      </c>
      <c r="N195" s="33">
        <v>2943503</v>
      </c>
      <c r="O195" s="12"/>
      <c r="P195" s="25">
        <v>3242236</v>
      </c>
      <c r="Q195" s="14">
        <v>922824</v>
      </c>
      <c r="R195" s="33">
        <v>2319412</v>
      </c>
      <c r="S195" s="12"/>
      <c r="T195" s="25">
        <v>600</v>
      </c>
      <c r="U195" s="14">
        <v>184</v>
      </c>
      <c r="V195" s="33">
        <v>416</v>
      </c>
      <c r="W195" s="12"/>
      <c r="X195" s="37">
        <v>7925660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72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8452</v>
      </c>
      <c r="D199" s="14">
        <v>287040</v>
      </c>
      <c r="E199" s="14">
        <v>0</v>
      </c>
      <c r="F199" s="34" t="str">
        <f>SUM(C199:E199)</f>
        <v>0</v>
      </c>
      <c r="G199" s="12"/>
      <c r="H199" s="25">
        <v>11000</v>
      </c>
      <c r="I199" s="14">
        <v>5477</v>
      </c>
      <c r="J199" s="33">
        <v>5523</v>
      </c>
      <c r="K199" s="12"/>
      <c r="L199" s="25">
        <v>3018438</v>
      </c>
      <c r="M199" s="14">
        <v>1696782</v>
      </c>
      <c r="N199" s="33">
        <v>1321656</v>
      </c>
      <c r="O199" s="12"/>
      <c r="P199" s="25">
        <v>6673228</v>
      </c>
      <c r="Q199" s="14">
        <v>5322210</v>
      </c>
      <c r="R199" s="33">
        <v>1351018</v>
      </c>
      <c r="S199" s="12"/>
      <c r="T199" s="25">
        <v>51130</v>
      </c>
      <c r="U199" s="14">
        <v>67231</v>
      </c>
      <c r="V199" s="33">
        <v>-16101</v>
      </c>
      <c r="W199" s="12"/>
      <c r="X199" s="37">
        <v>2957588</v>
      </c>
    </row>
    <row r="200" spans="1:24">
      <c r="A200" s="20" t="s">
        <v>41</v>
      </c>
      <c r="B200" s="12"/>
      <c r="C200" s="25">
        <v>8452</v>
      </c>
      <c r="D200" s="14">
        <v>107684</v>
      </c>
      <c r="E200" s="14">
        <v>0</v>
      </c>
      <c r="F200" s="34" t="str">
        <f>SUM(C200:E200)</f>
        <v>0</v>
      </c>
      <c r="G200" s="12"/>
      <c r="H200" s="25">
        <v>11000</v>
      </c>
      <c r="I200" s="14">
        <v>6210</v>
      </c>
      <c r="J200" s="33">
        <v>4790</v>
      </c>
      <c r="K200" s="12"/>
      <c r="L200" s="25">
        <v>3206729</v>
      </c>
      <c r="M200" s="14">
        <v>1758006</v>
      </c>
      <c r="N200" s="33">
        <v>1448723</v>
      </c>
      <c r="O200" s="12"/>
      <c r="P200" s="25">
        <v>6868130</v>
      </c>
      <c r="Q200" s="14">
        <v>5444121</v>
      </c>
      <c r="R200" s="33">
        <v>1424009</v>
      </c>
      <c r="S200" s="12"/>
      <c r="T200" s="25">
        <v>51130</v>
      </c>
      <c r="U200" s="14">
        <v>67598</v>
      </c>
      <c r="V200" s="33">
        <v>-16468</v>
      </c>
      <c r="W200" s="12"/>
      <c r="X200" s="37">
        <v>2977190</v>
      </c>
    </row>
    <row r="201" spans="1:24">
      <c r="A201" s="20" t="s">
        <v>42</v>
      </c>
      <c r="B201" s="12"/>
      <c r="C201" s="25">
        <v>8452</v>
      </c>
      <c r="D201" s="14">
        <v>13624</v>
      </c>
      <c r="E201" s="14">
        <v>0</v>
      </c>
      <c r="F201" s="34" t="str">
        <f>SUM(C201:E201)</f>
        <v>0</v>
      </c>
      <c r="G201" s="12"/>
      <c r="H201" s="25">
        <v>50691</v>
      </c>
      <c r="I201" s="14">
        <v>2181</v>
      </c>
      <c r="J201" s="33">
        <v>48510</v>
      </c>
      <c r="K201" s="12"/>
      <c r="L201" s="25">
        <v>3194353</v>
      </c>
      <c r="M201" s="14">
        <v>1762898</v>
      </c>
      <c r="N201" s="33">
        <v>1431455</v>
      </c>
      <c r="O201" s="12"/>
      <c r="P201" s="25">
        <v>6272227</v>
      </c>
      <c r="Q201" s="14">
        <v>5027730</v>
      </c>
      <c r="R201" s="33">
        <v>1244497</v>
      </c>
      <c r="S201" s="12"/>
      <c r="T201" s="25">
        <v>51038</v>
      </c>
      <c r="U201" s="14">
        <v>67598</v>
      </c>
      <c r="V201" s="33">
        <v>-16560</v>
      </c>
      <c r="W201" s="12"/>
      <c r="X201" s="37">
        <v>2729978</v>
      </c>
    </row>
    <row r="202" spans="1:24">
      <c r="A202" s="20" t="s">
        <v>43</v>
      </c>
      <c r="B202" s="12"/>
      <c r="C202" s="25">
        <v>8452</v>
      </c>
      <c r="D202" s="14">
        <v>13624</v>
      </c>
      <c r="E202" s="14">
        <v>0</v>
      </c>
      <c r="F202" s="34" t="str">
        <f>SUM(C202:E202)</f>
        <v>0</v>
      </c>
      <c r="G202" s="12"/>
      <c r="H202" s="25">
        <v>49832</v>
      </c>
      <c r="I202" s="14">
        <v>2181</v>
      </c>
      <c r="J202" s="33">
        <v>47651</v>
      </c>
      <c r="K202" s="12"/>
      <c r="L202" s="25">
        <v>3174156</v>
      </c>
      <c r="M202" s="14">
        <v>1762898</v>
      </c>
      <c r="N202" s="33">
        <v>1411258</v>
      </c>
      <c r="O202" s="12"/>
      <c r="P202" s="25">
        <v>6179439</v>
      </c>
      <c r="Q202" s="14">
        <v>5027731</v>
      </c>
      <c r="R202" s="33">
        <v>1151708</v>
      </c>
      <c r="S202" s="12"/>
      <c r="T202" s="25">
        <v>50947</v>
      </c>
      <c r="U202" s="14">
        <v>67598</v>
      </c>
      <c r="V202" s="33">
        <v>-16651</v>
      </c>
      <c r="W202" s="12"/>
      <c r="X202" s="37">
        <v>2616042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73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458097</v>
      </c>
      <c r="D206" s="14">
        <v>324892</v>
      </c>
      <c r="E206" s="14"/>
      <c r="F206" s="34" t="str">
        <f>SUM(C206:E206)</f>
        <v>0</v>
      </c>
      <c r="G206" s="12"/>
      <c r="H206" s="25"/>
      <c r="I206" s="14"/>
      <c r="J206" s="33"/>
      <c r="K206" s="12"/>
      <c r="L206" s="25">
        <v>31388523</v>
      </c>
      <c r="M206" s="14">
        <v>2760359</v>
      </c>
      <c r="N206" s="33">
        <v>28628164</v>
      </c>
      <c r="O206" s="12"/>
      <c r="P206" s="25">
        <v>7233058</v>
      </c>
      <c r="Q206" s="14">
        <v>3517808</v>
      </c>
      <c r="R206" s="33">
        <v>3715250</v>
      </c>
      <c r="S206" s="12"/>
      <c r="T206" s="25">
        <v>818823</v>
      </c>
      <c r="U206" s="14">
        <v>194470</v>
      </c>
      <c r="V206" s="33">
        <v>624353</v>
      </c>
      <c r="W206" s="12"/>
      <c r="X206" s="37">
        <v>33750756</v>
      </c>
    </row>
    <row r="207" spans="1:24">
      <c r="A207" s="20" t="s">
        <v>41</v>
      </c>
      <c r="B207" s="12"/>
      <c r="C207" s="25">
        <v>458097</v>
      </c>
      <c r="D207" s="14">
        <v>323995</v>
      </c>
      <c r="E207" s="14"/>
      <c r="F207" s="34" t="str">
        <f>SUM(C207:E207)</f>
        <v>0</v>
      </c>
      <c r="G207" s="12"/>
      <c r="H207" s="25"/>
      <c r="I207" s="14"/>
      <c r="J207" s="33"/>
      <c r="K207" s="12"/>
      <c r="L207" s="25">
        <v>31388523</v>
      </c>
      <c r="M207" s="14">
        <v>3050923</v>
      </c>
      <c r="N207" s="33">
        <v>28337600</v>
      </c>
      <c r="O207" s="12"/>
      <c r="P207" s="25">
        <v>7439824</v>
      </c>
      <c r="Q207" s="14">
        <v>3756494</v>
      </c>
      <c r="R207" s="33">
        <v>3683330</v>
      </c>
      <c r="S207" s="12"/>
      <c r="T207" s="25">
        <v>818823</v>
      </c>
      <c r="U207" s="14">
        <v>214941</v>
      </c>
      <c r="V207" s="33">
        <v>603882</v>
      </c>
      <c r="W207" s="12"/>
      <c r="X207" s="37">
        <v>33406904</v>
      </c>
    </row>
    <row r="208" spans="1:24">
      <c r="A208" s="20" t="s">
        <v>42</v>
      </c>
      <c r="B208" s="12"/>
      <c r="C208" s="25">
        <v>458097</v>
      </c>
      <c r="D208" s="14">
        <v>151849</v>
      </c>
      <c r="E208" s="14"/>
      <c r="F208" s="34" t="str">
        <f>SUM(C208:E208)</f>
        <v>0</v>
      </c>
      <c r="G208" s="12"/>
      <c r="H208" s="25"/>
      <c r="I208" s="14"/>
      <c r="J208" s="33"/>
      <c r="K208" s="12"/>
      <c r="L208" s="25">
        <v>31388523</v>
      </c>
      <c r="M208" s="14">
        <v>3341487</v>
      </c>
      <c r="N208" s="33">
        <v>28047036</v>
      </c>
      <c r="O208" s="12"/>
      <c r="P208" s="25">
        <v>7996193</v>
      </c>
      <c r="Q208" s="14">
        <v>4014720</v>
      </c>
      <c r="R208" s="33">
        <v>3981473</v>
      </c>
      <c r="S208" s="12"/>
      <c r="T208" s="25">
        <v>818823</v>
      </c>
      <c r="U208" s="14">
        <v>235411</v>
      </c>
      <c r="V208" s="33">
        <v>583412</v>
      </c>
      <c r="W208" s="12"/>
      <c r="X208" s="37">
        <v>33221867</v>
      </c>
    </row>
    <row r="209" spans="1:24">
      <c r="A209" s="20" t="s">
        <v>43</v>
      </c>
      <c r="B209" s="12"/>
      <c r="C209" s="25">
        <v>458097</v>
      </c>
      <c r="D209" s="14">
        <v>166285</v>
      </c>
      <c r="E209" s="14"/>
      <c r="F209" s="34" t="str">
        <f>SUM(C209:E209)</f>
        <v>0</v>
      </c>
      <c r="G209" s="12"/>
      <c r="H209" s="25"/>
      <c r="I209" s="14"/>
      <c r="J209" s="33"/>
      <c r="K209" s="12"/>
      <c r="L209" s="25">
        <v>31388523</v>
      </c>
      <c r="M209" s="14">
        <v>3632051</v>
      </c>
      <c r="N209" s="33">
        <v>27756472</v>
      </c>
      <c r="O209" s="12"/>
      <c r="P209" s="25">
        <v>8245354</v>
      </c>
      <c r="Q209" s="14">
        <v>4214086</v>
      </c>
      <c r="R209" s="33">
        <v>4031268</v>
      </c>
      <c r="S209" s="12"/>
      <c r="T209" s="25">
        <v>818823</v>
      </c>
      <c r="U209" s="14">
        <v>255882</v>
      </c>
      <c r="V209" s="33">
        <v>562941</v>
      </c>
      <c r="W209" s="12"/>
      <c r="X209" s="37">
        <v>32975063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74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/>
      <c r="D213" s="14">
        <v>272537</v>
      </c>
      <c r="E213" s="14"/>
      <c r="F213" s="34" t="str">
        <f>SUM(C213:E213)</f>
        <v>0</v>
      </c>
      <c r="G213" s="12"/>
      <c r="H213" s="25">
        <v>335795</v>
      </c>
      <c r="I213" s="14">
        <v>304560</v>
      </c>
      <c r="J213" s="33">
        <v>31235</v>
      </c>
      <c r="K213" s="12"/>
      <c r="L213" s="25">
        <v>9357832</v>
      </c>
      <c r="M213" s="14">
        <v>4114957</v>
      </c>
      <c r="N213" s="33">
        <v>5242875</v>
      </c>
      <c r="O213" s="12"/>
      <c r="P213" s="25">
        <v>5353732</v>
      </c>
      <c r="Q213" s="14">
        <v>4771362</v>
      </c>
      <c r="R213" s="33">
        <v>582370</v>
      </c>
      <c r="S213" s="12"/>
      <c r="T213" s="25"/>
      <c r="U213" s="14"/>
      <c r="V213" s="33"/>
      <c r="W213" s="12"/>
      <c r="X213" s="37">
        <v>6129017</v>
      </c>
    </row>
    <row r="214" spans="1:24">
      <c r="A214" s="20" t="s">
        <v>41</v>
      </c>
      <c r="B214" s="12"/>
      <c r="C214" s="25"/>
      <c r="D214" s="14">
        <v>437711</v>
      </c>
      <c r="E214" s="14"/>
      <c r="F214" s="34" t="str">
        <f>SUM(C214:E214)</f>
        <v>0</v>
      </c>
      <c r="G214" s="12"/>
      <c r="H214" s="25">
        <v>335795</v>
      </c>
      <c r="I214" s="14">
        <v>306315</v>
      </c>
      <c r="J214" s="33">
        <v>29480</v>
      </c>
      <c r="K214" s="12"/>
      <c r="L214" s="25">
        <v>9357832</v>
      </c>
      <c r="M214" s="14">
        <v>4222263</v>
      </c>
      <c r="N214" s="33">
        <v>5135569</v>
      </c>
      <c r="O214" s="12"/>
      <c r="P214" s="25">
        <v>5353732</v>
      </c>
      <c r="Q214" s="14">
        <v>4815474</v>
      </c>
      <c r="R214" s="33">
        <v>538258</v>
      </c>
      <c r="S214" s="12"/>
      <c r="T214" s="25"/>
      <c r="U214" s="14"/>
      <c r="V214" s="33"/>
      <c r="W214" s="12"/>
      <c r="X214" s="37">
        <v>6141018</v>
      </c>
    </row>
    <row r="215" spans="1:24">
      <c r="A215" s="20" t="s">
        <v>42</v>
      </c>
      <c r="B215" s="12"/>
      <c r="C215" s="25"/>
      <c r="D215" s="14">
        <v>43660</v>
      </c>
      <c r="E215" s="14"/>
      <c r="F215" s="34" t="str">
        <f>SUM(C215:E215)</f>
        <v>0</v>
      </c>
      <c r="G215" s="12"/>
      <c r="H215" s="25">
        <v>349084</v>
      </c>
      <c r="I215" s="14">
        <v>308240</v>
      </c>
      <c r="J215" s="33">
        <v>40844</v>
      </c>
      <c r="K215" s="12"/>
      <c r="L215" s="25">
        <v>9570267</v>
      </c>
      <c r="M215" s="14">
        <v>4339365</v>
      </c>
      <c r="N215" s="33">
        <v>5230902</v>
      </c>
      <c r="O215" s="12"/>
      <c r="P215" s="25">
        <v>5573986</v>
      </c>
      <c r="Q215" s="14">
        <v>4870802</v>
      </c>
      <c r="R215" s="33">
        <v>703184</v>
      </c>
      <c r="S215" s="12"/>
      <c r="T215" s="25"/>
      <c r="U215" s="14"/>
      <c r="V215" s="33"/>
      <c r="W215" s="12"/>
      <c r="X215" s="37">
        <v>6018590</v>
      </c>
    </row>
    <row r="216" spans="1:24">
      <c r="A216" s="20" t="s">
        <v>43</v>
      </c>
      <c r="B216" s="12"/>
      <c r="C216" s="25"/>
      <c r="D216" s="14">
        <v>47740</v>
      </c>
      <c r="E216" s="14"/>
      <c r="F216" s="34" t="str">
        <f>SUM(C216:E216)</f>
        <v>0</v>
      </c>
      <c r="G216" s="12"/>
      <c r="H216" s="25">
        <v>349084</v>
      </c>
      <c r="I216" s="14">
        <v>309944</v>
      </c>
      <c r="J216" s="33">
        <v>39140</v>
      </c>
      <c r="K216" s="12"/>
      <c r="L216" s="25">
        <v>9570267</v>
      </c>
      <c r="M216" s="14">
        <v>4449828</v>
      </c>
      <c r="N216" s="33">
        <v>5120439</v>
      </c>
      <c r="O216" s="12"/>
      <c r="P216" s="25">
        <v>5573986</v>
      </c>
      <c r="Q216" s="14">
        <v>4915477</v>
      </c>
      <c r="R216" s="33">
        <v>658509</v>
      </c>
      <c r="S216" s="12"/>
      <c r="T216" s="25"/>
      <c r="U216" s="14"/>
      <c r="V216" s="33"/>
      <c r="W216" s="12"/>
      <c r="X216" s="37">
        <v>5865828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75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/>
      <c r="E220" s="14"/>
      <c r="F220" s="34" t="str">
        <f>SUM(C220:E220)</f>
        <v>0</v>
      </c>
      <c r="G220" s="12"/>
      <c r="H220" s="25"/>
      <c r="I220" s="14"/>
      <c r="J220" s="33"/>
      <c r="K220" s="12"/>
      <c r="L220" s="25">
        <v>146918.02</v>
      </c>
      <c r="M220" s="14">
        <v>99244</v>
      </c>
      <c r="N220" s="33">
        <v>47674.02</v>
      </c>
      <c r="O220" s="12"/>
      <c r="P220" s="25">
        <v>2316507.37</v>
      </c>
      <c r="Q220" s="14">
        <v>634808.87</v>
      </c>
      <c r="R220" s="33">
        <v>1681698.5</v>
      </c>
      <c r="S220" s="12"/>
      <c r="T220" s="25"/>
      <c r="U220" s="14"/>
      <c r="V220" s="33"/>
      <c r="W220" s="12"/>
      <c r="X220" s="37">
        <v>1729372.52</v>
      </c>
    </row>
    <row r="221" spans="1:24">
      <c r="A221" s="20" t="s">
        <v>41</v>
      </c>
      <c r="B221" s="12"/>
      <c r="C221" s="25"/>
      <c r="D221" s="14"/>
      <c r="E221" s="14"/>
      <c r="F221" s="34" t="str">
        <f>SUM(C221:E221)</f>
        <v>0</v>
      </c>
      <c r="G221" s="12"/>
      <c r="H221" s="25"/>
      <c r="I221" s="14"/>
      <c r="J221" s="33"/>
      <c r="K221" s="12"/>
      <c r="L221" s="25">
        <v>244883.02</v>
      </c>
      <c r="M221" s="14">
        <v>101830</v>
      </c>
      <c r="N221" s="33">
        <v>143053.02</v>
      </c>
      <c r="O221" s="12"/>
      <c r="P221" s="25">
        <v>2778362.03</v>
      </c>
      <c r="Q221" s="14">
        <v>710487.82</v>
      </c>
      <c r="R221" s="33">
        <v>2067874.21</v>
      </c>
      <c r="S221" s="12"/>
      <c r="T221" s="25"/>
      <c r="U221" s="14"/>
      <c r="V221" s="33"/>
      <c r="W221" s="12"/>
      <c r="X221" s="37">
        <v>2210927.23</v>
      </c>
    </row>
    <row r="222" spans="1:24">
      <c r="A222" s="20" t="s">
        <v>42</v>
      </c>
      <c r="B222" s="12"/>
      <c r="C222" s="25"/>
      <c r="D222" s="14"/>
      <c r="E222" s="14"/>
      <c r="F222" s="34" t="str">
        <f>SUM(C222:E222)</f>
        <v>0</v>
      </c>
      <c r="G222" s="12"/>
      <c r="H222" s="25"/>
      <c r="I222" s="14"/>
      <c r="J222" s="33"/>
      <c r="K222" s="12"/>
      <c r="L222" s="25">
        <v>244883.02</v>
      </c>
      <c r="M222" s="14">
        <v>104416</v>
      </c>
      <c r="N222" s="33">
        <v>140467.02</v>
      </c>
      <c r="O222" s="12"/>
      <c r="P222" s="25">
        <v>3659936.41</v>
      </c>
      <c r="Q222" s="14">
        <v>785018.95</v>
      </c>
      <c r="R222" s="33">
        <v>2874917.46</v>
      </c>
      <c r="S222" s="12"/>
      <c r="T222" s="25"/>
      <c r="U222" s="14"/>
      <c r="V222" s="33"/>
      <c r="W222" s="12"/>
      <c r="X222" s="37">
        <v>3015384.48</v>
      </c>
    </row>
    <row r="223" spans="1:24">
      <c r="A223" s="20" t="s">
        <v>43</v>
      </c>
      <c r="B223" s="12"/>
      <c r="C223" s="25"/>
      <c r="D223" s="14"/>
      <c r="E223" s="14"/>
      <c r="F223" s="34" t="str">
        <f>SUM(C223:E223)</f>
        <v>0</v>
      </c>
      <c r="G223" s="12"/>
      <c r="H223" s="25"/>
      <c r="I223" s="14"/>
      <c r="J223" s="33"/>
      <c r="K223" s="12"/>
      <c r="L223" s="25">
        <v>244883.02</v>
      </c>
      <c r="M223" s="14">
        <v>107002</v>
      </c>
      <c r="N223" s="33">
        <v>137881.02</v>
      </c>
      <c r="O223" s="12"/>
      <c r="P223" s="25">
        <v>3898708.53</v>
      </c>
      <c r="Q223" s="14">
        <v>859393.39</v>
      </c>
      <c r="R223" s="33">
        <v>3039315.14</v>
      </c>
      <c r="S223" s="12"/>
      <c r="T223" s="25"/>
      <c r="U223" s="14"/>
      <c r="V223" s="33"/>
      <c r="W223" s="12"/>
      <c r="X223" s="37">
        <v>3177196.16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76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>
        <v>272684</v>
      </c>
      <c r="E227" s="14"/>
      <c r="F227" s="34" t="str">
        <f>SUM(C227:E227)</f>
        <v>0</v>
      </c>
      <c r="G227" s="12"/>
      <c r="H227" s="25">
        <v>403284</v>
      </c>
      <c r="I227" s="14">
        <v>361940</v>
      </c>
      <c r="J227" s="33">
        <v>41344</v>
      </c>
      <c r="K227" s="12"/>
      <c r="L227" s="25">
        <v>16724326</v>
      </c>
      <c r="M227" s="14">
        <v>10571965</v>
      </c>
      <c r="N227" s="33">
        <v>6152361</v>
      </c>
      <c r="O227" s="12"/>
      <c r="P227" s="25">
        <v>13174761</v>
      </c>
      <c r="Q227" s="14">
        <v>11238025</v>
      </c>
      <c r="R227" s="33">
        <v>1936736</v>
      </c>
      <c r="S227" s="12"/>
      <c r="T227" s="25"/>
      <c r="U227" s="14"/>
      <c r="V227" s="33"/>
      <c r="W227" s="12"/>
      <c r="X227" s="37">
        <v>8403125</v>
      </c>
    </row>
    <row r="228" spans="1:24">
      <c r="A228" s="20" t="s">
        <v>41</v>
      </c>
      <c r="B228" s="12"/>
      <c r="C228" s="25"/>
      <c r="D228" s="14">
        <v>325473</v>
      </c>
      <c r="E228" s="14"/>
      <c r="F228" s="34" t="str">
        <f>SUM(C228:E228)</f>
        <v>0</v>
      </c>
      <c r="G228" s="12"/>
      <c r="H228" s="25">
        <v>403364</v>
      </c>
      <c r="I228" s="14">
        <v>367340</v>
      </c>
      <c r="J228" s="33">
        <v>36024</v>
      </c>
      <c r="K228" s="12"/>
      <c r="L228" s="25">
        <v>16712826</v>
      </c>
      <c r="M228" s="14">
        <v>10739791</v>
      </c>
      <c r="N228" s="33">
        <v>5973035</v>
      </c>
      <c r="O228" s="12"/>
      <c r="P228" s="25">
        <v>13221942</v>
      </c>
      <c r="Q228" s="14">
        <v>11430199</v>
      </c>
      <c r="R228" s="33">
        <v>1791743</v>
      </c>
      <c r="S228" s="12"/>
      <c r="T228" s="25"/>
      <c r="U228" s="14"/>
      <c r="V228" s="33"/>
      <c r="W228" s="12"/>
      <c r="X228" s="37">
        <v>8126275</v>
      </c>
    </row>
    <row r="229" spans="1:24">
      <c r="A229" s="20" t="s">
        <v>42</v>
      </c>
      <c r="B229" s="12"/>
      <c r="C229" s="25"/>
      <c r="D229" s="14">
        <v>378464</v>
      </c>
      <c r="E229" s="14"/>
      <c r="F229" s="34" t="str">
        <f>SUM(C229:E229)</f>
        <v>0</v>
      </c>
      <c r="G229" s="12"/>
      <c r="H229" s="25">
        <v>406464</v>
      </c>
      <c r="I229" s="14">
        <v>372740</v>
      </c>
      <c r="J229" s="33">
        <v>33724</v>
      </c>
      <c r="K229" s="12"/>
      <c r="L229" s="25">
        <v>16712826</v>
      </c>
      <c r="M229" s="14">
        <v>10962565</v>
      </c>
      <c r="N229" s="33">
        <v>5750261</v>
      </c>
      <c r="O229" s="12"/>
      <c r="P229" s="25">
        <v>13231532</v>
      </c>
      <c r="Q229" s="14">
        <v>11567425</v>
      </c>
      <c r="R229" s="33">
        <v>1664107</v>
      </c>
      <c r="S229" s="12"/>
      <c r="T229" s="25"/>
      <c r="U229" s="14"/>
      <c r="V229" s="33"/>
      <c r="W229" s="12"/>
      <c r="X229" s="37">
        <v>7826556</v>
      </c>
    </row>
    <row r="230" spans="1:24">
      <c r="A230" s="20" t="s">
        <v>43</v>
      </c>
      <c r="B230" s="12"/>
      <c r="C230" s="25"/>
      <c r="D230" s="14">
        <v>778518</v>
      </c>
      <c r="E230" s="14"/>
      <c r="F230" s="34" t="str">
        <f>SUM(C230:E230)</f>
        <v>0</v>
      </c>
      <c r="G230" s="12"/>
      <c r="H230" s="25">
        <v>458024</v>
      </c>
      <c r="I230" s="14">
        <v>356107</v>
      </c>
      <c r="J230" s="33">
        <v>101917</v>
      </c>
      <c r="K230" s="12"/>
      <c r="L230" s="25">
        <v>17034110</v>
      </c>
      <c r="M230" s="14">
        <v>11005613</v>
      </c>
      <c r="N230" s="33">
        <v>6028497</v>
      </c>
      <c r="O230" s="12"/>
      <c r="P230" s="25">
        <v>13468874</v>
      </c>
      <c r="Q230" s="14">
        <v>11624158</v>
      </c>
      <c r="R230" s="33">
        <v>1844716</v>
      </c>
      <c r="S230" s="12"/>
      <c r="T230" s="25"/>
      <c r="U230" s="14"/>
      <c r="V230" s="33"/>
      <c r="W230" s="12"/>
      <c r="X230" s="37">
        <v>8753648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35" t="str">
        <f>F140+F147+F154+F161+F168+F175+F182+F189+F196+F203+F210+F217+F224+F231</f>
        <v>0</v>
      </c>
      <c r="G233" s="13"/>
      <c r="H233" s="27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27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35" t="str">
        <f>N140+N147+N154+N161+N168+N175+N182+N189+N196+N203+N210+N217+N224+N231</f>
        <v>0</v>
      </c>
      <c r="O233" s="13"/>
      <c r="P233" s="27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35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35" t="str">
        <f>V140+V147+V154+V161+V168+V175+V182+V189+V196+V203+V210+V217+V224+V231</f>
        <v>0</v>
      </c>
      <c r="W233" s="13"/>
      <c r="X233" s="39" t="str">
        <f>X140+X147+X154+X161+X168+X175+X182+X189+X196+X203+X210+X217+X224+X231</f>
        <v>0</v>
      </c>
    </row>
    <row r="234" spans="1:24">
      <c r="A234" s="18"/>
      <c r="B234" s="12"/>
      <c r="C234" s="24"/>
      <c r="D234" s="12"/>
      <c r="E234" s="12"/>
      <c r="F234" s="32"/>
      <c r="G234" s="12"/>
      <c r="H234" s="24"/>
      <c r="I234" s="12"/>
      <c r="J234" s="32"/>
      <c r="K234" s="12"/>
      <c r="L234" s="24"/>
      <c r="M234" s="12"/>
      <c r="N234" s="32"/>
      <c r="O234" s="12"/>
      <c r="P234" s="24"/>
      <c r="Q234" s="12"/>
      <c r="R234" s="32"/>
      <c r="S234" s="12"/>
      <c r="T234" s="24"/>
      <c r="U234" s="12"/>
      <c r="V234" s="32"/>
      <c r="W234" s="12"/>
      <c r="X234" s="18"/>
    </row>
    <row r="235" spans="1:24">
      <c r="A235" s="19" t="s">
        <v>78</v>
      </c>
      <c r="B235" s="12"/>
      <c r="C235" s="24"/>
      <c r="D235" s="12"/>
      <c r="E235" s="12"/>
      <c r="F235" s="32"/>
      <c r="G235" s="12"/>
      <c r="H235" s="24"/>
      <c r="I235" s="12"/>
      <c r="J235" s="32"/>
      <c r="K235" s="12"/>
      <c r="L235" s="24"/>
      <c r="M235" s="12"/>
      <c r="N235" s="32"/>
      <c r="O235" s="12"/>
      <c r="P235" s="24"/>
      <c r="Q235" s="12"/>
      <c r="R235" s="32"/>
      <c r="S235" s="12"/>
      <c r="T235" s="24"/>
      <c r="U235" s="12"/>
      <c r="V235" s="32"/>
      <c r="W235" s="12"/>
      <c r="X235" s="18"/>
    </row>
    <row r="236" spans="1:24">
      <c r="A236" s="20" t="s">
        <v>40</v>
      </c>
      <c r="B236" s="12"/>
      <c r="C236" s="25">
        <v>0</v>
      </c>
      <c r="D236" s="14">
        <v>26563.4</v>
      </c>
      <c r="E236" s="14">
        <v>0</v>
      </c>
      <c r="F236" s="34" t="str">
        <f>SUM(C236:E236)</f>
        <v>0</v>
      </c>
      <c r="G236" s="12"/>
      <c r="H236" s="25">
        <v>0</v>
      </c>
      <c r="I236" s="14">
        <v>0</v>
      </c>
      <c r="J236" s="33">
        <v>0</v>
      </c>
      <c r="K236" s="12"/>
      <c r="L236" s="25">
        <v>248896.77</v>
      </c>
      <c r="M236" s="14">
        <v>168623.42</v>
      </c>
      <c r="N236" s="33">
        <v>80273.35</v>
      </c>
      <c r="O236" s="12"/>
      <c r="P236" s="25">
        <v>2267730.75</v>
      </c>
      <c r="Q236" s="14">
        <v>1833246.02</v>
      </c>
      <c r="R236" s="33">
        <v>434484.73</v>
      </c>
      <c r="S236" s="12"/>
      <c r="T236" s="25">
        <v>0</v>
      </c>
      <c r="U236" s="14">
        <v>0</v>
      </c>
      <c r="V236" s="33">
        <v>0</v>
      </c>
      <c r="W236" s="12"/>
      <c r="X236" s="37">
        <v>541321.48</v>
      </c>
    </row>
    <row r="237" spans="1:24">
      <c r="A237" s="20" t="s">
        <v>41</v>
      </c>
      <c r="B237" s="12"/>
      <c r="C237" s="25">
        <v>0</v>
      </c>
      <c r="D237" s="14">
        <v>0</v>
      </c>
      <c r="E237" s="14">
        <v>0</v>
      </c>
      <c r="F237" s="34" t="str">
        <f>SUM(C237:E237)</f>
        <v>0</v>
      </c>
      <c r="G237" s="12"/>
      <c r="H237" s="25">
        <v>0</v>
      </c>
      <c r="I237" s="14">
        <v>0</v>
      </c>
      <c r="J237" s="33">
        <v>0</v>
      </c>
      <c r="K237" s="12"/>
      <c r="L237" s="25">
        <v>248896.77</v>
      </c>
      <c r="M237" s="14">
        <v>172446.32</v>
      </c>
      <c r="N237" s="33">
        <v>76450.45</v>
      </c>
      <c r="O237" s="12"/>
      <c r="P237" s="25">
        <v>2294294.15</v>
      </c>
      <c r="Q237" s="14">
        <v>1861914.05</v>
      </c>
      <c r="R237" s="33">
        <v>432380.1</v>
      </c>
      <c r="S237" s="12"/>
      <c r="T237" s="25">
        <v>0</v>
      </c>
      <c r="U237" s="14">
        <v>0</v>
      </c>
      <c r="V237" s="33">
        <v>0</v>
      </c>
      <c r="W237" s="12"/>
      <c r="X237" s="37">
        <v>508830.55</v>
      </c>
    </row>
    <row r="238" spans="1:24">
      <c r="A238" s="20" t="s">
        <v>42</v>
      </c>
      <c r="B238" s="12"/>
      <c r="C238" s="25">
        <v>0</v>
      </c>
      <c r="D238" s="14">
        <v>0</v>
      </c>
      <c r="E238" s="14">
        <v>0</v>
      </c>
      <c r="F238" s="34" t="str">
        <f>SUM(C238:E238)</f>
        <v>0</v>
      </c>
      <c r="G238" s="12"/>
      <c r="H238" s="25">
        <v>0</v>
      </c>
      <c r="I238" s="14">
        <v>0</v>
      </c>
      <c r="J238" s="33">
        <v>0</v>
      </c>
      <c r="K238" s="12"/>
      <c r="L238" s="25">
        <v>248896.77</v>
      </c>
      <c r="M238" s="14">
        <v>176269.23</v>
      </c>
      <c r="N238" s="33">
        <v>72627.54</v>
      </c>
      <c r="O238" s="12"/>
      <c r="P238" s="25">
        <v>2294294.15</v>
      </c>
      <c r="Q238" s="14">
        <v>1890260.79</v>
      </c>
      <c r="R238" s="33">
        <v>404033.36</v>
      </c>
      <c r="S238" s="12"/>
      <c r="T238" s="25">
        <v>0</v>
      </c>
      <c r="U238" s="14">
        <v>0</v>
      </c>
      <c r="V238" s="33">
        <v>0</v>
      </c>
      <c r="W238" s="12"/>
      <c r="X238" s="37">
        <v>476660.9</v>
      </c>
    </row>
    <row r="239" spans="1:24">
      <c r="A239" s="20" t="s">
        <v>43</v>
      </c>
      <c r="B239" s="12"/>
      <c r="C239" s="25">
        <v>0</v>
      </c>
      <c r="D239" s="14">
        <v>0</v>
      </c>
      <c r="E239" s="14">
        <v>0</v>
      </c>
      <c r="F239" s="34" t="str">
        <f>SUM(C239:E239)</f>
        <v>0</v>
      </c>
      <c r="G239" s="12"/>
      <c r="H239" s="25">
        <v>0</v>
      </c>
      <c r="I239" s="14">
        <v>0</v>
      </c>
      <c r="J239" s="33">
        <v>0</v>
      </c>
      <c r="K239" s="12"/>
      <c r="L239" s="25">
        <v>248896.77</v>
      </c>
      <c r="M239" s="14">
        <v>180092.16</v>
      </c>
      <c r="N239" s="33">
        <v>68804.61</v>
      </c>
      <c r="O239" s="12"/>
      <c r="P239" s="25">
        <v>2294294.15</v>
      </c>
      <c r="Q239" s="14">
        <v>1917964.47</v>
      </c>
      <c r="R239" s="33">
        <v>376329.68</v>
      </c>
      <c r="S239" s="12"/>
      <c r="T239" s="25">
        <v>0</v>
      </c>
      <c r="U239" s="14">
        <v>0</v>
      </c>
      <c r="V239" s="33">
        <v>0</v>
      </c>
      <c r="W239" s="12"/>
      <c r="X239" s="37">
        <v>445134.29</v>
      </c>
    </row>
    <row r="240" spans="1:24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34" t="str">
        <f>SUM(F236:F239)</f>
        <v>0</v>
      </c>
      <c r="G240" s="12"/>
      <c r="H240" s="26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26" t="str">
        <f>SUM(L236:L239)</f>
        <v>0</v>
      </c>
      <c r="M240" s="15" t="str">
        <f>SUM(M236:M239)</f>
        <v>0</v>
      </c>
      <c r="N240" s="34" t="str">
        <f>SUM(N236:N239)</f>
        <v>0</v>
      </c>
      <c r="O240" s="12"/>
      <c r="P240" s="26" t="str">
        <f>SUM(P236:P239)</f>
        <v>0</v>
      </c>
      <c r="Q240" s="15" t="str">
        <f>SUM(Q236:Q239)</f>
        <v>0</v>
      </c>
      <c r="R240" s="34" t="str">
        <f>SUM(R236:R239)</f>
        <v>0</v>
      </c>
      <c r="S240" s="12"/>
      <c r="T240" s="26" t="str">
        <f>SUM(T236:T239)</f>
        <v>0</v>
      </c>
      <c r="U240" s="15" t="str">
        <f>SUM(U236:U239)</f>
        <v>0</v>
      </c>
      <c r="V240" s="34" t="str">
        <f>SUM(V236:V239)</f>
        <v>0</v>
      </c>
      <c r="W240" s="12"/>
      <c r="X240" s="38" t="str">
        <f>SUM(X236:X239)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79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30312825.54</v>
      </c>
      <c r="D243" s="14">
        <v>32150163.23</v>
      </c>
      <c r="E243" s="14">
        <v>0</v>
      </c>
      <c r="F243" s="34" t="str">
        <f>SUM(C243:E243)</f>
        <v>0</v>
      </c>
      <c r="G243" s="12"/>
      <c r="H243" s="25">
        <v>17803316.01</v>
      </c>
      <c r="I243" s="14">
        <v>12002429.64</v>
      </c>
      <c r="J243" s="33">
        <v>5800886.37</v>
      </c>
      <c r="K243" s="12"/>
      <c r="L243" s="25">
        <v>150901267.24</v>
      </c>
      <c r="M243" s="14">
        <v>63112172.74</v>
      </c>
      <c r="N243" s="33">
        <v>87789094.5</v>
      </c>
      <c r="O243" s="12"/>
      <c r="P243" s="25">
        <v>152954778.74</v>
      </c>
      <c r="Q243" s="14">
        <v>122252882.62</v>
      </c>
      <c r="R243" s="33">
        <v>30701896.12</v>
      </c>
      <c r="S243" s="12"/>
      <c r="T243" s="25">
        <v>0</v>
      </c>
      <c r="U243" s="14">
        <v>0</v>
      </c>
      <c r="V243" s="33">
        <v>0</v>
      </c>
      <c r="W243" s="12"/>
      <c r="X243" s="37">
        <v>186754865.76</v>
      </c>
    </row>
    <row r="244" spans="1:24">
      <c r="A244" s="20" t="s">
        <v>41</v>
      </c>
      <c r="B244" s="12"/>
      <c r="C244" s="25">
        <v>30312825.54</v>
      </c>
      <c r="D244" s="14">
        <v>35477923.64</v>
      </c>
      <c r="E244" s="14">
        <v>0</v>
      </c>
      <c r="F244" s="34" t="str">
        <f>SUM(C244:E244)</f>
        <v>0</v>
      </c>
      <c r="G244" s="12"/>
      <c r="H244" s="25">
        <v>17803316.01</v>
      </c>
      <c r="I244" s="14">
        <v>12149077.32</v>
      </c>
      <c r="J244" s="33">
        <v>5654238.69</v>
      </c>
      <c r="K244" s="12"/>
      <c r="L244" s="25">
        <v>150901267.24</v>
      </c>
      <c r="M244" s="14">
        <v>64150184.85</v>
      </c>
      <c r="N244" s="33">
        <v>86751082.39</v>
      </c>
      <c r="O244" s="12"/>
      <c r="P244" s="25">
        <v>154858829.61</v>
      </c>
      <c r="Q244" s="14">
        <v>124611404.45</v>
      </c>
      <c r="R244" s="33">
        <v>30247425.16</v>
      </c>
      <c r="S244" s="12"/>
      <c r="T244" s="25">
        <v>0</v>
      </c>
      <c r="U244" s="14">
        <v>0</v>
      </c>
      <c r="V244" s="33">
        <v>0</v>
      </c>
      <c r="W244" s="12"/>
      <c r="X244" s="37">
        <v>188443495.42</v>
      </c>
    </row>
    <row r="245" spans="1:24">
      <c r="A245" s="20" t="s">
        <v>42</v>
      </c>
      <c r="B245" s="12"/>
      <c r="C245" s="25">
        <v>30312825.54</v>
      </c>
      <c r="D245" s="14">
        <v>43147411.51</v>
      </c>
      <c r="E245" s="14">
        <v>0</v>
      </c>
      <c r="F245" s="34" t="str">
        <f>SUM(C245:E245)</f>
        <v>0</v>
      </c>
      <c r="G245" s="12"/>
      <c r="H245" s="25">
        <v>17803316.01</v>
      </c>
      <c r="I245" s="14">
        <v>12295725.18</v>
      </c>
      <c r="J245" s="33">
        <v>5507590.83</v>
      </c>
      <c r="K245" s="12"/>
      <c r="L245" s="25">
        <v>150545400.6</v>
      </c>
      <c r="M245" s="14">
        <v>65109570.39</v>
      </c>
      <c r="N245" s="33">
        <v>85435830.21</v>
      </c>
      <c r="O245" s="12"/>
      <c r="P245" s="25">
        <v>155478305.42</v>
      </c>
      <c r="Q245" s="14">
        <v>126528336.09</v>
      </c>
      <c r="R245" s="33">
        <v>28949969.33</v>
      </c>
      <c r="S245" s="12"/>
      <c r="T245" s="25">
        <v>0</v>
      </c>
      <c r="U245" s="14">
        <v>0</v>
      </c>
      <c r="V245" s="33">
        <v>0</v>
      </c>
      <c r="W245" s="12"/>
      <c r="X245" s="37">
        <v>193353627.42</v>
      </c>
    </row>
    <row r="246" spans="1:24">
      <c r="A246" s="20" t="s">
        <v>43</v>
      </c>
      <c r="B246" s="12"/>
      <c r="C246" s="25">
        <v>30312825.54</v>
      </c>
      <c r="D246" s="14">
        <v>44810924.08</v>
      </c>
      <c r="E246" s="14">
        <v>0</v>
      </c>
      <c r="F246" s="34" t="str">
        <f>SUM(C246:E246)</f>
        <v>0</v>
      </c>
      <c r="G246" s="12"/>
      <c r="H246" s="25">
        <v>17803316.01</v>
      </c>
      <c r="I246" s="14">
        <v>12442373.2</v>
      </c>
      <c r="J246" s="33">
        <v>5360942.81</v>
      </c>
      <c r="K246" s="12"/>
      <c r="L246" s="25">
        <v>151722307.38</v>
      </c>
      <c r="M246" s="14">
        <v>66104531.42</v>
      </c>
      <c r="N246" s="33">
        <v>85617775.96</v>
      </c>
      <c r="O246" s="12"/>
      <c r="P246" s="25">
        <v>145507344.53</v>
      </c>
      <c r="Q246" s="14">
        <v>119449861.35</v>
      </c>
      <c r="R246" s="33">
        <v>26057483.18</v>
      </c>
      <c r="S246" s="12"/>
      <c r="T246" s="25">
        <v>0</v>
      </c>
      <c r="U246" s="14">
        <v>0</v>
      </c>
      <c r="V246" s="33">
        <v>0</v>
      </c>
      <c r="W246" s="12"/>
      <c r="X246" s="37">
        <v>192159951.57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80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81</v>
      </c>
      <c r="B250" s="12"/>
      <c r="C250" s="24"/>
      <c r="D250" s="12"/>
      <c r="E250" s="12"/>
      <c r="F250" s="32"/>
      <c r="G250" s="12"/>
      <c r="H250" s="24"/>
      <c r="I250" s="12"/>
      <c r="J250" s="32"/>
      <c r="K250" s="12"/>
      <c r="L250" s="24"/>
      <c r="M250" s="12"/>
      <c r="N250" s="32"/>
      <c r="O250" s="12"/>
      <c r="P250" s="24"/>
      <c r="Q250" s="12"/>
      <c r="R250" s="32"/>
      <c r="S250" s="12"/>
      <c r="T250" s="24"/>
      <c r="U250" s="12"/>
      <c r="V250" s="32"/>
      <c r="W250" s="12"/>
      <c r="X250" s="18"/>
    </row>
    <row r="251" spans="1:24">
      <c r="A251" s="20" t="s">
        <v>82</v>
      </c>
      <c r="B251" s="12"/>
      <c r="C251" s="24"/>
      <c r="D251" s="12"/>
      <c r="E251" s="12"/>
      <c r="F251" s="32"/>
      <c r="G251" s="12"/>
      <c r="H251" s="24"/>
      <c r="I251" s="12"/>
      <c r="J251" s="32"/>
      <c r="K251" s="12"/>
      <c r="L251" s="24"/>
      <c r="M251" s="12"/>
      <c r="N251" s="32"/>
      <c r="O251" s="12"/>
      <c r="P251" s="24"/>
      <c r="Q251" s="12"/>
      <c r="R251" s="32"/>
      <c r="S251" s="12"/>
      <c r="T251" s="24"/>
      <c r="U251" s="12"/>
      <c r="V251" s="32"/>
      <c r="W251" s="12"/>
      <c r="X251" s="18"/>
    </row>
    <row r="252" spans="1:24">
      <c r="A252" s="20" t="s">
        <v>83</v>
      </c>
      <c r="B252" s="12"/>
      <c r="C252" s="24"/>
      <c r="D252" s="12"/>
      <c r="E252" s="12"/>
      <c r="F252" s="32"/>
      <c r="G252" s="12"/>
      <c r="H252" s="24"/>
      <c r="I252" s="12"/>
      <c r="J252" s="32"/>
      <c r="K252" s="12"/>
      <c r="L252" s="24"/>
      <c r="M252" s="12"/>
      <c r="N252" s="32"/>
      <c r="O252" s="12"/>
      <c r="P252" s="24"/>
      <c r="Q252" s="12"/>
      <c r="R252" s="32"/>
      <c r="S252" s="12"/>
      <c r="T252" s="24"/>
      <c r="U252" s="12"/>
      <c r="V252" s="32"/>
      <c r="W252" s="12"/>
      <c r="X252" s="18"/>
    </row>
    <row r="253" spans="1:24">
      <c r="A253" s="20" t="s">
        <v>84</v>
      </c>
      <c r="B253" s="12"/>
      <c r="C253" s="24"/>
      <c r="D253" s="12"/>
      <c r="E253" s="12"/>
      <c r="F253" s="32"/>
      <c r="G253" s="12"/>
      <c r="H253" s="24"/>
      <c r="I253" s="12"/>
      <c r="J253" s="32"/>
      <c r="K253" s="12"/>
      <c r="L253" s="24"/>
      <c r="M253" s="12"/>
      <c r="N253" s="32"/>
      <c r="O253" s="12"/>
      <c r="P253" s="24"/>
      <c r="Q253" s="12"/>
      <c r="R253" s="32"/>
      <c r="S253" s="12"/>
      <c r="T253" s="24"/>
      <c r="U253" s="12"/>
      <c r="V253" s="32"/>
      <c r="W253" s="12"/>
      <c r="X253" s="18"/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40</v>
      </c>
      <c r="B257" s="12"/>
      <c r="C257" s="25">
        <v>7638732.54</v>
      </c>
      <c r="D257" s="14">
        <v>1323871.11</v>
      </c>
      <c r="E257" s="14"/>
      <c r="F257" s="34" t="str">
        <f>SUM(C257:E257)</f>
        <v>0</v>
      </c>
      <c r="G257" s="12"/>
      <c r="H257" s="25">
        <v>1009016.71</v>
      </c>
      <c r="I257" s="14">
        <v>962122.89</v>
      </c>
      <c r="J257" s="33">
        <v>46893.82</v>
      </c>
      <c r="K257" s="12"/>
      <c r="L257" s="25">
        <v>38900070.94</v>
      </c>
      <c r="M257" s="14">
        <v>26925861.56</v>
      </c>
      <c r="N257" s="33">
        <v>11974209.38</v>
      </c>
      <c r="O257" s="12"/>
      <c r="P257" s="25">
        <v>55236040.87</v>
      </c>
      <c r="Q257" s="14">
        <v>41109856.03</v>
      </c>
      <c r="R257" s="33">
        <v>14126184.84</v>
      </c>
      <c r="S257" s="12"/>
      <c r="T257" s="25">
        <v>942938.07</v>
      </c>
      <c r="U257" s="14"/>
      <c r="V257" s="33">
        <v>942938.07</v>
      </c>
      <c r="W257" s="12"/>
      <c r="X257" s="37">
        <v>36052829.76</v>
      </c>
    </row>
    <row r="258" spans="1:24">
      <c r="A258" s="20" t="s">
        <v>41</v>
      </c>
      <c r="B258" s="12"/>
      <c r="C258" s="25">
        <v>7638732.54</v>
      </c>
      <c r="D258" s="14">
        <v>977679.87</v>
      </c>
      <c r="E258" s="14"/>
      <c r="F258" s="34" t="str">
        <f>SUM(C258:E258)</f>
        <v>0</v>
      </c>
      <c r="G258" s="12"/>
      <c r="H258" s="25">
        <v>1009016.71</v>
      </c>
      <c r="I258" s="14">
        <v>967357.18</v>
      </c>
      <c r="J258" s="33">
        <v>41659.53</v>
      </c>
      <c r="K258" s="12"/>
      <c r="L258" s="25">
        <v>38900070.94</v>
      </c>
      <c r="M258" s="14">
        <v>27244686.27</v>
      </c>
      <c r="N258" s="33">
        <v>11655384.67</v>
      </c>
      <c r="O258" s="12"/>
      <c r="P258" s="25">
        <v>55645280.58</v>
      </c>
      <c r="Q258" s="14">
        <v>41852450.92</v>
      </c>
      <c r="R258" s="33">
        <v>13792829.66</v>
      </c>
      <c r="S258" s="12"/>
      <c r="T258" s="25">
        <v>942938.07</v>
      </c>
      <c r="U258" s="14"/>
      <c r="V258" s="33">
        <v>942938.07</v>
      </c>
      <c r="W258" s="12"/>
      <c r="X258" s="37">
        <v>35049224.34</v>
      </c>
    </row>
    <row r="259" spans="1:24">
      <c r="A259" s="20" t="s">
        <v>42</v>
      </c>
      <c r="B259" s="12"/>
      <c r="C259" s="25">
        <v>7638732.54</v>
      </c>
      <c r="D259" s="14">
        <v>1889345.23</v>
      </c>
      <c r="E259" s="14"/>
      <c r="F259" s="34" t="str">
        <f>SUM(C259:E259)</f>
        <v>0</v>
      </c>
      <c r="G259" s="12"/>
      <c r="H259" s="25">
        <v>1009016.71</v>
      </c>
      <c r="I259" s="14">
        <v>972084.76</v>
      </c>
      <c r="J259" s="33">
        <v>36931.95</v>
      </c>
      <c r="K259" s="12"/>
      <c r="L259" s="25">
        <v>38900070.94</v>
      </c>
      <c r="M259" s="14">
        <v>27563054.93</v>
      </c>
      <c r="N259" s="33">
        <v>11337016.01</v>
      </c>
      <c r="O259" s="12"/>
      <c r="P259" s="25">
        <v>57531559.87</v>
      </c>
      <c r="Q259" s="14">
        <v>42734841.83</v>
      </c>
      <c r="R259" s="33">
        <v>14796718.04</v>
      </c>
      <c r="S259" s="12"/>
      <c r="T259" s="25">
        <v>936056.07</v>
      </c>
      <c r="U259" s="14"/>
      <c r="V259" s="33">
        <v>936056.07</v>
      </c>
      <c r="W259" s="12"/>
      <c r="X259" s="37">
        <v>36634799.84</v>
      </c>
    </row>
    <row r="260" spans="1:24">
      <c r="A260" s="20" t="s">
        <v>43</v>
      </c>
      <c r="B260" s="12"/>
      <c r="C260" s="25">
        <v>7638732.54</v>
      </c>
      <c r="D260" s="14">
        <v>1813374.71</v>
      </c>
      <c r="E260" s="14"/>
      <c r="F260" s="34" t="str">
        <f>SUM(C260:E260)</f>
        <v>0</v>
      </c>
      <c r="G260" s="12"/>
      <c r="H260" s="25">
        <v>1009016.71</v>
      </c>
      <c r="I260" s="14">
        <v>976812.37</v>
      </c>
      <c r="J260" s="33">
        <v>32204.34</v>
      </c>
      <c r="K260" s="12"/>
      <c r="L260" s="25">
        <v>38900070.94</v>
      </c>
      <c r="M260" s="14">
        <v>27880828.47</v>
      </c>
      <c r="N260" s="33">
        <v>11019242.47</v>
      </c>
      <c r="O260" s="12"/>
      <c r="P260" s="25">
        <v>57164367.27</v>
      </c>
      <c r="Q260" s="14">
        <v>42788456.14</v>
      </c>
      <c r="R260" s="33">
        <v>14375911.13</v>
      </c>
      <c r="S260" s="12"/>
      <c r="T260" s="25">
        <v>936056.07</v>
      </c>
      <c r="U260" s="14"/>
      <c r="V260" s="33">
        <v>936056.07</v>
      </c>
      <c r="W260" s="12"/>
      <c r="X260" s="37">
        <v>35815521.26</v>
      </c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86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14984766</v>
      </c>
      <c r="D264" s="14">
        <v>18275015</v>
      </c>
      <c r="E264" s="14"/>
      <c r="F264" s="34" t="str">
        <f>SUM(C264:E264)</f>
        <v>0</v>
      </c>
      <c r="G264" s="12"/>
      <c r="H264" s="25"/>
      <c r="I264" s="14"/>
      <c r="J264" s="33"/>
      <c r="K264" s="12"/>
      <c r="L264" s="25">
        <v>539929303</v>
      </c>
      <c r="M264" s="14">
        <v>287729450</v>
      </c>
      <c r="N264" s="33">
        <v>252199853</v>
      </c>
      <c r="O264" s="12"/>
      <c r="P264" s="25">
        <v>300012539</v>
      </c>
      <c r="Q264" s="14">
        <v>224515212</v>
      </c>
      <c r="R264" s="33">
        <v>75497327</v>
      </c>
      <c r="S264" s="12"/>
      <c r="T264" s="25">
        <v>3436351</v>
      </c>
      <c r="U264" s="14">
        <v>2118203</v>
      </c>
      <c r="V264" s="33">
        <v>1318148</v>
      </c>
      <c r="W264" s="12"/>
      <c r="X264" s="37">
        <v>362275109</v>
      </c>
    </row>
    <row r="265" spans="1:24">
      <c r="A265" s="20" t="s">
        <v>41</v>
      </c>
      <c r="B265" s="12"/>
      <c r="C265" s="25">
        <v>14900542</v>
      </c>
      <c r="D265" s="14">
        <v>23432855</v>
      </c>
      <c r="E265" s="14"/>
      <c r="F265" s="34" t="str">
        <f>SUM(C265:E265)</f>
        <v>0</v>
      </c>
      <c r="G265" s="12"/>
      <c r="H265" s="25"/>
      <c r="I265" s="14"/>
      <c r="J265" s="33"/>
      <c r="K265" s="12"/>
      <c r="L265" s="25">
        <v>546140794</v>
      </c>
      <c r="M265" s="14">
        <v>290433523</v>
      </c>
      <c r="N265" s="33">
        <v>255707271</v>
      </c>
      <c r="O265" s="12"/>
      <c r="P265" s="25">
        <v>299505631</v>
      </c>
      <c r="Q265" s="14">
        <v>227731627</v>
      </c>
      <c r="R265" s="33">
        <v>71774004</v>
      </c>
      <c r="S265" s="12"/>
      <c r="T265" s="25">
        <v>3437255</v>
      </c>
      <c r="U265" s="14">
        <v>2203485</v>
      </c>
      <c r="V265" s="33">
        <v>1233770</v>
      </c>
      <c r="W265" s="12"/>
      <c r="X265" s="37">
        <v>367048442</v>
      </c>
    </row>
    <row r="266" spans="1:24">
      <c r="A266" s="20" t="s">
        <v>42</v>
      </c>
      <c r="B266" s="12"/>
      <c r="C266" s="25">
        <v>14816318</v>
      </c>
      <c r="D266" s="14">
        <v>24025193</v>
      </c>
      <c r="E266" s="14"/>
      <c r="F266" s="34" t="str">
        <f>SUM(C266:E266)</f>
        <v>0</v>
      </c>
      <c r="G266" s="12"/>
      <c r="H266" s="25"/>
      <c r="I266" s="14"/>
      <c r="J266" s="33"/>
      <c r="K266" s="12"/>
      <c r="L266" s="25">
        <v>551592085</v>
      </c>
      <c r="M266" s="14">
        <v>293963700</v>
      </c>
      <c r="N266" s="33">
        <v>257628385</v>
      </c>
      <c r="O266" s="12"/>
      <c r="P266" s="25">
        <v>304833756</v>
      </c>
      <c r="Q266" s="14">
        <v>231773858</v>
      </c>
      <c r="R266" s="33">
        <v>73059898</v>
      </c>
      <c r="S266" s="12"/>
      <c r="T266" s="25">
        <v>4653852</v>
      </c>
      <c r="U266" s="14">
        <v>2491335</v>
      </c>
      <c r="V266" s="33">
        <v>2162517</v>
      </c>
      <c r="W266" s="12"/>
      <c r="X266" s="37">
        <v>371692311</v>
      </c>
    </row>
    <row r="267" spans="1:24">
      <c r="A267" s="20" t="s">
        <v>43</v>
      </c>
      <c r="B267" s="12"/>
      <c r="C267" s="25">
        <v>14732360</v>
      </c>
      <c r="D267" s="14">
        <v>31174759</v>
      </c>
      <c r="E267" s="14"/>
      <c r="F267" s="34" t="str">
        <f>SUM(C267:E267)</f>
        <v>0</v>
      </c>
      <c r="G267" s="12"/>
      <c r="H267" s="25"/>
      <c r="I267" s="14"/>
      <c r="J267" s="33"/>
      <c r="K267" s="12"/>
      <c r="L267" s="25">
        <v>556641251</v>
      </c>
      <c r="M267" s="14">
        <v>297562202</v>
      </c>
      <c r="N267" s="33">
        <v>259079049</v>
      </c>
      <c r="O267" s="12"/>
      <c r="P267" s="25">
        <v>306748287</v>
      </c>
      <c r="Q267" s="14">
        <v>229203922</v>
      </c>
      <c r="R267" s="33">
        <v>77544365</v>
      </c>
      <c r="S267" s="12"/>
      <c r="T267" s="25">
        <v>5088399</v>
      </c>
      <c r="U267" s="14">
        <v>2907791</v>
      </c>
      <c r="V267" s="33">
        <v>2180608</v>
      </c>
      <c r="W267" s="12"/>
      <c r="X267" s="37">
        <v>384711141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87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4044951</v>
      </c>
      <c r="D271" s="14">
        <v>7096610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59353242</v>
      </c>
      <c r="M271" s="14">
        <v>27388023</v>
      </c>
      <c r="N271" s="33">
        <v>31965219</v>
      </c>
      <c r="O271" s="12"/>
      <c r="P271" s="25">
        <v>44697534</v>
      </c>
      <c r="Q271" s="14">
        <v>33205807</v>
      </c>
      <c r="R271" s="33">
        <v>11491727</v>
      </c>
      <c r="S271" s="12"/>
      <c r="T271" s="25"/>
      <c r="U271" s="14"/>
      <c r="V271" s="33"/>
      <c r="W271" s="12"/>
      <c r="X271" s="37">
        <v>54598507</v>
      </c>
    </row>
    <row r="272" spans="1:24">
      <c r="A272" s="20" t="s">
        <v>41</v>
      </c>
      <c r="B272" s="12"/>
      <c r="C272" s="25">
        <v>3985671</v>
      </c>
      <c r="D272" s="14">
        <v>8237541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59366632</v>
      </c>
      <c r="M272" s="14">
        <v>27883066</v>
      </c>
      <c r="N272" s="33">
        <v>31483566</v>
      </c>
      <c r="O272" s="12"/>
      <c r="P272" s="25">
        <v>45151887</v>
      </c>
      <c r="Q272" s="14">
        <v>33469299</v>
      </c>
      <c r="R272" s="33">
        <v>11682588</v>
      </c>
      <c r="S272" s="12"/>
      <c r="T272" s="25"/>
      <c r="U272" s="14"/>
      <c r="V272" s="33"/>
      <c r="W272" s="12"/>
      <c r="X272" s="37">
        <v>55389366</v>
      </c>
    </row>
    <row r="273" spans="1:24">
      <c r="A273" s="20" t="s">
        <v>42</v>
      </c>
      <c r="B273" s="12"/>
      <c r="C273" s="25">
        <v>3927583</v>
      </c>
      <c r="D273" s="14">
        <v>9705782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59366632</v>
      </c>
      <c r="M273" s="14">
        <v>28378075</v>
      </c>
      <c r="N273" s="33">
        <v>30988557</v>
      </c>
      <c r="O273" s="12"/>
      <c r="P273" s="25">
        <v>45570705</v>
      </c>
      <c r="Q273" s="14">
        <v>34120082</v>
      </c>
      <c r="R273" s="33">
        <v>11450623</v>
      </c>
      <c r="S273" s="12"/>
      <c r="T273" s="25"/>
      <c r="U273" s="14"/>
      <c r="V273" s="33"/>
      <c r="W273" s="12"/>
      <c r="X273" s="37">
        <v>56072545</v>
      </c>
    </row>
    <row r="274" spans="1:24">
      <c r="A274" s="20" t="s">
        <v>43</v>
      </c>
      <c r="B274" s="12"/>
      <c r="C274" s="25">
        <v>3869495</v>
      </c>
      <c r="D274" s="14">
        <v>11683402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59652810</v>
      </c>
      <c r="M274" s="14">
        <v>28876611</v>
      </c>
      <c r="N274" s="33">
        <v>30776199</v>
      </c>
      <c r="O274" s="12"/>
      <c r="P274" s="25">
        <v>44936323</v>
      </c>
      <c r="Q274" s="14">
        <v>33501368</v>
      </c>
      <c r="R274" s="33">
        <v>11434955</v>
      </c>
      <c r="S274" s="12"/>
      <c r="T274" s="25">
        <v>770472</v>
      </c>
      <c r="U274" s="14">
        <v>25316</v>
      </c>
      <c r="V274" s="33">
        <v>745156</v>
      </c>
      <c r="W274" s="12"/>
      <c r="X274" s="37">
        <v>58509207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88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8200000</v>
      </c>
      <c r="D278" s="14">
        <v>1924809.97</v>
      </c>
      <c r="E278" s="14"/>
      <c r="F278" s="34" t="str">
        <f>SUM(C278:E278)</f>
        <v>0</v>
      </c>
      <c r="G278" s="12"/>
      <c r="H278" s="25">
        <v>40175</v>
      </c>
      <c r="I278" s="14">
        <v>18718</v>
      </c>
      <c r="J278" s="33">
        <v>21457</v>
      </c>
      <c r="K278" s="12"/>
      <c r="L278" s="25">
        <v>54203537.58</v>
      </c>
      <c r="M278" s="14">
        <v>23169796.62</v>
      </c>
      <c r="N278" s="33">
        <v>31033740.96</v>
      </c>
      <c r="O278" s="12"/>
      <c r="P278" s="25">
        <v>73411487.66</v>
      </c>
      <c r="Q278" s="14">
        <v>53999603.71</v>
      </c>
      <c r="R278" s="33">
        <v>19411883.95</v>
      </c>
      <c r="S278" s="12"/>
      <c r="T278" s="25">
        <v>10415695.8</v>
      </c>
      <c r="U278" s="14">
        <v>5093472.49</v>
      </c>
      <c r="V278" s="33">
        <v>5322223.31</v>
      </c>
      <c r="W278" s="12"/>
      <c r="X278" s="37">
        <v>65914115.19</v>
      </c>
    </row>
    <row r="279" spans="1:24">
      <c r="A279" s="20" t="s">
        <v>41</v>
      </c>
      <c r="B279" s="12"/>
      <c r="C279" s="25">
        <v>8200000</v>
      </c>
      <c r="D279" s="14">
        <v>2421798.87</v>
      </c>
      <c r="E279" s="14"/>
      <c r="F279" s="34" t="str">
        <f>SUM(C279:E279)</f>
        <v>0</v>
      </c>
      <c r="G279" s="12"/>
      <c r="H279" s="25">
        <v>40175</v>
      </c>
      <c r="I279" s="14">
        <v>19387.58</v>
      </c>
      <c r="J279" s="33">
        <v>20787.42</v>
      </c>
      <c r="K279" s="12"/>
      <c r="L279" s="25">
        <v>54203537.58</v>
      </c>
      <c r="M279" s="14">
        <v>24542898.17</v>
      </c>
      <c r="N279" s="33">
        <v>29660639.41</v>
      </c>
      <c r="O279" s="12"/>
      <c r="P279" s="25">
        <v>74974972.49</v>
      </c>
      <c r="Q279" s="14">
        <v>56148155.06</v>
      </c>
      <c r="R279" s="33">
        <v>18826817.43</v>
      </c>
      <c r="S279" s="12"/>
      <c r="T279" s="25">
        <v>10395600.08</v>
      </c>
      <c r="U279" s="14">
        <v>5294049.19</v>
      </c>
      <c r="V279" s="33">
        <v>5101550.89</v>
      </c>
      <c r="W279" s="12"/>
      <c r="X279" s="37">
        <v>64231594.02</v>
      </c>
    </row>
    <row r="280" spans="1:24">
      <c r="A280" s="20" t="s">
        <v>42</v>
      </c>
      <c r="B280" s="12"/>
      <c r="C280" s="25">
        <v>8200000</v>
      </c>
      <c r="D280" s="14">
        <v>3333591.27</v>
      </c>
      <c r="E280" s="14"/>
      <c r="F280" s="34" t="str">
        <f>SUM(C280:E280)</f>
        <v>0</v>
      </c>
      <c r="G280" s="12"/>
      <c r="H280" s="25">
        <v>40175</v>
      </c>
      <c r="I280" s="14">
        <v>20057.17</v>
      </c>
      <c r="J280" s="33">
        <v>20117.83</v>
      </c>
      <c r="K280" s="12"/>
      <c r="L280" s="25">
        <v>54203537.58</v>
      </c>
      <c r="M280" s="14">
        <v>25103152.9</v>
      </c>
      <c r="N280" s="33">
        <v>29100384.68</v>
      </c>
      <c r="O280" s="12"/>
      <c r="P280" s="25">
        <v>76814208.66</v>
      </c>
      <c r="Q280" s="14">
        <v>57707591.17</v>
      </c>
      <c r="R280" s="33">
        <v>19106617.49</v>
      </c>
      <c r="S280" s="12"/>
      <c r="T280" s="25">
        <v>10394788.19</v>
      </c>
      <c r="U280" s="14">
        <v>5494183.43</v>
      </c>
      <c r="V280" s="33">
        <v>4900604.76</v>
      </c>
      <c r="W280" s="12"/>
      <c r="X280" s="37">
        <v>64661316.03</v>
      </c>
    </row>
    <row r="281" spans="1:24">
      <c r="A281" s="20" t="s">
        <v>43</v>
      </c>
      <c r="B281" s="12"/>
      <c r="C281" s="25">
        <v>8200000</v>
      </c>
      <c r="D281" s="14">
        <v>5683774.57</v>
      </c>
      <c r="E281" s="14"/>
      <c r="F281" s="34" t="str">
        <f>SUM(C281:E281)</f>
        <v>0</v>
      </c>
      <c r="G281" s="12"/>
      <c r="H281" s="25">
        <v>40175</v>
      </c>
      <c r="I281" s="14">
        <v>20726.75</v>
      </c>
      <c r="J281" s="33">
        <v>19448.25</v>
      </c>
      <c r="K281" s="12"/>
      <c r="L281" s="25">
        <v>54203537.58</v>
      </c>
      <c r="M281" s="14">
        <v>25667497.88</v>
      </c>
      <c r="N281" s="33">
        <v>28536039.7</v>
      </c>
      <c r="O281" s="12"/>
      <c r="P281" s="25">
        <v>80308135.29</v>
      </c>
      <c r="Q281" s="14">
        <v>60374115.58</v>
      </c>
      <c r="R281" s="33">
        <v>19934019.71</v>
      </c>
      <c r="S281" s="12"/>
      <c r="T281" s="25">
        <v>10514307.96</v>
      </c>
      <c r="U281" s="14">
        <v>5694967.2</v>
      </c>
      <c r="V281" s="33">
        <v>4819340.76</v>
      </c>
      <c r="W281" s="12"/>
      <c r="X281" s="37">
        <v>67192622.99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35" t="str">
        <f>F240+F247+F254+F261+F268+F275+F282</f>
        <v>0</v>
      </c>
      <c r="G284" s="13"/>
      <c r="H284" s="27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27" t="str">
        <f>L240+L247+L254+L261+L268+L275+L282</f>
        <v>0</v>
      </c>
      <c r="M284" s="16" t="str">
        <f>M240+M247+M254+M261+M268+M275+M282</f>
        <v>0</v>
      </c>
      <c r="N284" s="35" t="str">
        <f>N240+N247+N254+N261+N268+N275+N282</f>
        <v>0</v>
      </c>
      <c r="O284" s="13"/>
      <c r="P284" s="27" t="str">
        <f>P240+P247+P254+P261+P268+P275+P282</f>
        <v>0</v>
      </c>
      <c r="Q284" s="16" t="str">
        <f>Q240+Q247+Q254+Q261+Q268+Q275+Q282</f>
        <v>0</v>
      </c>
      <c r="R284" s="35" t="str">
        <f>R240+R247+R254+R261+R268+R275+R282</f>
        <v>0</v>
      </c>
      <c r="S284" s="13"/>
      <c r="T284" s="27" t="str">
        <f>T240+T247+T254+T261+T268+T275+T282</f>
        <v>0</v>
      </c>
      <c r="U284" s="16" t="str">
        <f>U240+U247+U254+U261+U268+U275+U282</f>
        <v>0</v>
      </c>
      <c r="V284" s="35" t="str">
        <f>V240+V247+V254+V261+V268+V275+V282</f>
        <v>0</v>
      </c>
      <c r="W284" s="13"/>
      <c r="X284" s="39" t="str">
        <f>X240+X247+X254+X261+X268+X275+X282</f>
        <v>0</v>
      </c>
    </row>
    <row r="285" spans="1:24">
      <c r="A285" s="18"/>
      <c r="B285" s="12"/>
      <c r="C285" s="24"/>
      <c r="D285" s="12"/>
      <c r="E285" s="12"/>
      <c r="F285" s="32"/>
      <c r="G285" s="12"/>
      <c r="H285" s="24"/>
      <c r="I285" s="12"/>
      <c r="J285" s="32"/>
      <c r="K285" s="12"/>
      <c r="L285" s="24"/>
      <c r="M285" s="12"/>
      <c r="N285" s="32"/>
      <c r="O285" s="12"/>
      <c r="P285" s="24"/>
      <c r="Q285" s="12"/>
      <c r="R285" s="32"/>
      <c r="S285" s="12"/>
      <c r="T285" s="24"/>
      <c r="U285" s="12"/>
      <c r="V285" s="32"/>
      <c r="W285" s="12"/>
      <c r="X285" s="18"/>
    </row>
    <row r="286" spans="1:24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6" t="str">
        <f>F133+F233+F284</f>
        <v>0</v>
      </c>
      <c r="G286" s="13"/>
      <c r="H286" s="28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28" t="str">
        <f>L133+L233+L284</f>
        <v>0</v>
      </c>
      <c r="M286" s="30" t="str">
        <f>M133+M233+M284</f>
        <v>0</v>
      </c>
      <c r="N286" s="36" t="str">
        <f>N133+N233+N284</f>
        <v>0</v>
      </c>
      <c r="O286" s="13"/>
      <c r="P286" s="28" t="str">
        <f>P133+P233+P284</f>
        <v>0</v>
      </c>
      <c r="Q286" s="30" t="str">
        <f>Q133+Q233+Q284</f>
        <v>0</v>
      </c>
      <c r="R286" s="36" t="str">
        <f>R133+R233+R284</f>
        <v>0</v>
      </c>
      <c r="S286" s="13"/>
      <c r="T286" s="28" t="str">
        <f>T133+T233+T284</f>
        <v>0</v>
      </c>
      <c r="U286" s="30" t="str">
        <f>U133+U233+U284</f>
        <v>0</v>
      </c>
      <c r="V286" s="36" t="str">
        <f>V133+V233+V284</f>
        <v>0</v>
      </c>
      <c r="W286" s="13"/>
      <c r="X286" s="40" t="str">
        <f>X133+X233+X284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188</v>
      </c>
    </row>
    <row r="3" spans="1:7">
      <c r="A3" s="7" t="s">
        <v>20</v>
      </c>
    </row>
    <row r="4" spans="1:7">
      <c r="A4" s="8"/>
      <c r="C4" s="11" t="s">
        <v>150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189</v>
      </c>
      <c r="D5" s="29" t="s">
        <v>190</v>
      </c>
      <c r="E5" s="31" t="s">
        <v>191</v>
      </c>
      <c r="F5" s="12"/>
      <c r="G5" s="17" t="s">
        <v>192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700599.56</v>
      </c>
    </row>
    <row r="9" spans="1:7">
      <c r="A9" s="20" t="s">
        <v>41</v>
      </c>
      <c r="B9" s="12"/>
      <c r="C9" s="25"/>
      <c r="D9" s="14"/>
      <c r="E9" s="33"/>
      <c r="F9" s="12"/>
      <c r="G9" s="37">
        <v>784732.61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761430.63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915236.24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267037.06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405699.62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320382.6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570112.94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611669.84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714689.86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613002.02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862031.1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19765828</v>
      </c>
      <c r="D57" s="14">
        <v>0</v>
      </c>
      <c r="E57" s="33">
        <v>19765828</v>
      </c>
      <c r="F57" s="12"/>
      <c r="G57" s="37">
        <v>4553858</v>
      </c>
    </row>
    <row r="58" spans="1:7">
      <c r="A58" s="20" t="s">
        <v>41</v>
      </c>
      <c r="B58" s="12"/>
      <c r="C58" s="25">
        <v>17906341</v>
      </c>
      <c r="D58" s="14">
        <v>0</v>
      </c>
      <c r="E58" s="33">
        <v>17906341</v>
      </c>
      <c r="F58" s="12"/>
      <c r="G58" s="37">
        <v>4432489</v>
      </c>
    </row>
    <row r="59" spans="1:7">
      <c r="A59" s="20" t="s">
        <v>42</v>
      </c>
      <c r="B59" s="12"/>
      <c r="C59" s="25">
        <v>17679340</v>
      </c>
      <c r="D59" s="14">
        <v>0</v>
      </c>
      <c r="E59" s="33">
        <v>17679340</v>
      </c>
      <c r="F59" s="12"/>
      <c r="G59" s="37">
        <v>3951281</v>
      </c>
    </row>
    <row r="60" spans="1:7">
      <c r="A60" s="20" t="s">
        <v>43</v>
      </c>
      <c r="B60" s="12"/>
      <c r="C60" s="25">
        <v>17526612</v>
      </c>
      <c r="D60" s="14">
        <v>0</v>
      </c>
      <c r="E60" s="33">
        <v>17526612</v>
      </c>
      <c r="F60" s="12"/>
      <c r="G60" s="37">
        <v>3487312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9658797.62</v>
      </c>
      <c r="D64" s="14">
        <v>1119924.53</v>
      </c>
      <c r="E64" s="33">
        <v>8538873.09</v>
      </c>
      <c r="F64" s="12"/>
      <c r="G64" s="37"/>
    </row>
    <row r="65" spans="1:7">
      <c r="A65" s="20" t="s">
        <v>41</v>
      </c>
      <c r="B65" s="12"/>
      <c r="C65" s="25">
        <v>9658797.62</v>
      </c>
      <c r="D65" s="14">
        <v>1229139.79</v>
      </c>
      <c r="E65" s="33">
        <v>8429657.83</v>
      </c>
      <c r="F65" s="12"/>
      <c r="G65" s="37"/>
    </row>
    <row r="66" spans="1:7">
      <c r="A66" s="20" t="s">
        <v>42</v>
      </c>
      <c r="B66" s="12"/>
      <c r="C66" s="25">
        <v>9658797.62</v>
      </c>
      <c r="D66" s="14">
        <v>1339607.7</v>
      </c>
      <c r="E66" s="33">
        <v>8319189.92</v>
      </c>
      <c r="F66" s="12"/>
      <c r="G66" s="37"/>
    </row>
    <row r="67" spans="1:7">
      <c r="A67" s="20" t="s">
        <v>43</v>
      </c>
      <c r="B67" s="12"/>
      <c r="C67" s="25">
        <v>8801131.23</v>
      </c>
      <c r="D67" s="14">
        <v>579096.86</v>
      </c>
      <c r="E67" s="33">
        <v>8222034.37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600000</v>
      </c>
    </row>
    <row r="72" spans="1:7">
      <c r="A72" s="20" t="s">
        <v>41</v>
      </c>
      <c r="B72" s="12"/>
      <c r="C72" s="25"/>
      <c r="D72" s="14"/>
      <c r="E72" s="33"/>
      <c r="F72" s="12"/>
      <c r="G72" s="37">
        <v>600000</v>
      </c>
    </row>
    <row r="73" spans="1:7">
      <c r="A73" s="20" t="s">
        <v>42</v>
      </c>
      <c r="B73" s="12"/>
      <c r="C73" s="25">
        <v>4567014</v>
      </c>
      <c r="D73" s="14"/>
      <c r="E73" s="33">
        <v>4567014</v>
      </c>
      <c r="F73" s="12"/>
      <c r="G73" s="37">
        <v>600000</v>
      </c>
    </row>
    <row r="74" spans="1:7">
      <c r="A74" s="20" t="s">
        <v>43</v>
      </c>
      <c r="B74" s="12"/>
      <c r="C74" s="25">
        <v>4567014</v>
      </c>
      <c r="D74" s="14"/>
      <c r="E74" s="33">
        <v>4567014</v>
      </c>
      <c r="F74" s="12"/>
      <c r="G74" s="37">
        <v>600000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54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340418.13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434008.37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386624.75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702125.42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55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0</v>
      </c>
      <c r="D85" s="14">
        <v>0</v>
      </c>
      <c r="E85" s="33">
        <v>0</v>
      </c>
      <c r="F85" s="12"/>
      <c r="G85" s="37">
        <v>10071776</v>
      </c>
    </row>
    <row r="86" spans="1:7">
      <c r="A86" s="20" t="s">
        <v>41</v>
      </c>
      <c r="B86" s="12"/>
      <c r="C86" s="25">
        <v>0</v>
      </c>
      <c r="D86" s="14">
        <v>0</v>
      </c>
      <c r="E86" s="33">
        <v>0</v>
      </c>
      <c r="F86" s="12"/>
      <c r="G86" s="37">
        <v>10363334</v>
      </c>
    </row>
    <row r="87" spans="1:7">
      <c r="A87" s="20" t="s">
        <v>42</v>
      </c>
      <c r="B87" s="12"/>
      <c r="C87" s="25">
        <v>0</v>
      </c>
      <c r="D87" s="14">
        <v>0</v>
      </c>
      <c r="E87" s="33">
        <v>0</v>
      </c>
      <c r="F87" s="12"/>
      <c r="G87" s="37">
        <v>10720405</v>
      </c>
    </row>
    <row r="88" spans="1:7">
      <c r="A88" s="20" t="s">
        <v>43</v>
      </c>
      <c r="B88" s="12"/>
      <c r="C88" s="25">
        <v>0</v>
      </c>
      <c r="D88" s="14">
        <v>0</v>
      </c>
      <c r="E88" s="33">
        <v>0</v>
      </c>
      <c r="F88" s="12"/>
      <c r="G88" s="37">
        <v>10970102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56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10773049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11533723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14229600</v>
      </c>
    </row>
    <row r="95" spans="1:7">
      <c r="A95" s="20" t="s">
        <v>43</v>
      </c>
      <c r="B95" s="12"/>
      <c r="C95" s="25">
        <v>0</v>
      </c>
      <c r="D95" s="14">
        <v>0</v>
      </c>
      <c r="E95" s="33">
        <v>0</v>
      </c>
      <c r="F95" s="12"/>
      <c r="G95" s="37">
        <v>13742459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57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27069157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27653792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28782613</v>
      </c>
    </row>
    <row r="102" spans="1:7">
      <c r="A102" s="20" t="s">
        <v>43</v>
      </c>
      <c r="B102" s="12"/>
      <c r="C102" s="25">
        <v>0</v>
      </c>
      <c r="D102" s="14">
        <v>0</v>
      </c>
      <c r="E102" s="33">
        <v>0</v>
      </c>
      <c r="F102" s="12"/>
      <c r="G102" s="37">
        <v>31222025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58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2906967.26</v>
      </c>
      <c r="D106" s="14"/>
      <c r="E106" s="33">
        <v>2906967.26</v>
      </c>
      <c r="F106" s="12"/>
      <c r="G106" s="37">
        <v>1072757.08</v>
      </c>
    </row>
    <row r="107" spans="1:7">
      <c r="A107" s="20" t="s">
        <v>41</v>
      </c>
      <c r="B107" s="12"/>
      <c r="C107" s="25">
        <v>2906967.26</v>
      </c>
      <c r="D107" s="14"/>
      <c r="E107" s="33">
        <v>2906967.26</v>
      </c>
      <c r="F107" s="12"/>
      <c r="G107" s="37">
        <v>1157749.41</v>
      </c>
    </row>
    <row r="108" spans="1:7">
      <c r="A108" s="20" t="s">
        <v>42</v>
      </c>
      <c r="B108" s="12"/>
      <c r="C108" s="25">
        <v>2906967.26</v>
      </c>
      <c r="D108" s="14"/>
      <c r="E108" s="33">
        <v>2906967.26</v>
      </c>
      <c r="F108" s="12"/>
      <c r="G108" s="37">
        <v>1048280.16</v>
      </c>
    </row>
    <row r="109" spans="1:7">
      <c r="A109" s="20" t="s">
        <v>43</v>
      </c>
      <c r="B109" s="12"/>
      <c r="C109" s="25">
        <v>2906967.26</v>
      </c>
      <c r="D109" s="14"/>
      <c r="E109" s="33">
        <v>2906967.26</v>
      </c>
      <c r="F109" s="12"/>
      <c r="G109" s="37">
        <v>1349085.05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59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19015679</v>
      </c>
      <c r="D113" s="14">
        <v>0</v>
      </c>
      <c r="E113" s="33">
        <v>19015679</v>
      </c>
      <c r="F113" s="12"/>
      <c r="G113" s="37">
        <v>-5684822</v>
      </c>
    </row>
    <row r="114" spans="1:7">
      <c r="A114" s="20" t="s">
        <v>41</v>
      </c>
      <c r="B114" s="12"/>
      <c r="C114" s="25">
        <v>19015679</v>
      </c>
      <c r="D114" s="14">
        <v>0</v>
      </c>
      <c r="E114" s="33">
        <v>19015679</v>
      </c>
      <c r="F114" s="12"/>
      <c r="G114" s="37">
        <v>-5970243</v>
      </c>
    </row>
    <row r="115" spans="1:7">
      <c r="A115" s="20" t="s">
        <v>42</v>
      </c>
      <c r="B115" s="12"/>
      <c r="C115" s="25">
        <v>19015679</v>
      </c>
      <c r="D115" s="14">
        <v>0</v>
      </c>
      <c r="E115" s="33">
        <v>19015679</v>
      </c>
      <c r="F115" s="12"/>
      <c r="G115" s="37">
        <v>-6438230</v>
      </c>
    </row>
    <row r="116" spans="1:7">
      <c r="A116" s="20" t="s">
        <v>43</v>
      </c>
      <c r="B116" s="12"/>
      <c r="C116" s="25">
        <v>19015679</v>
      </c>
      <c r="D116" s="14">
        <v>0</v>
      </c>
      <c r="E116" s="33">
        <v>19015679</v>
      </c>
      <c r="F116" s="12"/>
      <c r="G116" s="37">
        <v>13344767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60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/>
      <c r="D120" s="14"/>
      <c r="E120" s="33"/>
      <c r="F120" s="12"/>
      <c r="G120" s="37">
        <v>85156</v>
      </c>
    </row>
    <row r="121" spans="1:7">
      <c r="A121" s="20" t="s">
        <v>41</v>
      </c>
      <c r="B121" s="12"/>
      <c r="C121" s="25"/>
      <c r="D121" s="14"/>
      <c r="E121" s="33"/>
      <c r="F121" s="12"/>
      <c r="G121" s="37">
        <v>85156</v>
      </c>
    </row>
    <row r="122" spans="1:7">
      <c r="A122" s="20" t="s">
        <v>42</v>
      </c>
      <c r="B122" s="12"/>
      <c r="C122" s="25"/>
      <c r="D122" s="14"/>
      <c r="E122" s="33"/>
      <c r="F122" s="12"/>
      <c r="G122" s="37">
        <v>85156</v>
      </c>
    </row>
    <row r="123" spans="1:7">
      <c r="A123" s="20" t="s">
        <v>43</v>
      </c>
      <c r="B123" s="12"/>
      <c r="C123" s="25"/>
      <c r="D123" s="14"/>
      <c r="E123" s="33"/>
      <c r="F123" s="12"/>
      <c r="G123" s="37">
        <v>85156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61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2607117.71</v>
      </c>
      <c r="D127" s="14"/>
      <c r="E127" s="33">
        <v>2607117.71</v>
      </c>
      <c r="F127" s="12"/>
      <c r="G127" s="37">
        <v>963573.77</v>
      </c>
    </row>
    <row r="128" spans="1:7">
      <c r="A128" s="20" t="s">
        <v>41</v>
      </c>
      <c r="B128" s="12"/>
      <c r="C128" s="25">
        <v>2607117.71</v>
      </c>
      <c r="D128" s="14"/>
      <c r="E128" s="33">
        <v>2607117.71</v>
      </c>
      <c r="F128" s="12"/>
      <c r="G128" s="37">
        <v>1029201.82</v>
      </c>
    </row>
    <row r="129" spans="1:7">
      <c r="A129" s="20" t="s">
        <v>42</v>
      </c>
      <c r="B129" s="12"/>
      <c r="C129" s="25">
        <v>2607117.71</v>
      </c>
      <c r="D129" s="14"/>
      <c r="E129" s="33">
        <v>2607117.71</v>
      </c>
      <c r="F129" s="12"/>
      <c r="G129" s="37">
        <v>956249.55</v>
      </c>
    </row>
    <row r="130" spans="1:7">
      <c r="A130" s="20" t="s">
        <v>43</v>
      </c>
      <c r="B130" s="12"/>
      <c r="C130" s="25">
        <v>2607117.71</v>
      </c>
      <c r="D130" s="14"/>
      <c r="E130" s="33">
        <v>2607117.71</v>
      </c>
      <c r="F130" s="12"/>
      <c r="G130" s="37">
        <v>1106153.29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35" t="str">
        <f>E12+E19+E26+E33+E40+E47+E54+E61+E68+E75+E82+E89+E96+E103+E110+E117+E124+E131</f>
        <v>0</v>
      </c>
      <c r="F133" s="13"/>
      <c r="G133" s="39" t="str">
        <f>G12+G19+G26+G33+G40+G47+G54+G61+G68+G75+G82+G89+G96+G103+G110+G117+G124+G131</f>
        <v>0</v>
      </c>
    </row>
    <row r="134" spans="1:7">
      <c r="A134" s="18"/>
      <c r="B134" s="12"/>
      <c r="C134" s="24"/>
      <c r="D134" s="12"/>
      <c r="E134" s="32"/>
      <c r="F134" s="12"/>
      <c r="G134" s="18"/>
    </row>
    <row r="135" spans="1:7">
      <c r="A135" s="19" t="s">
        <v>63</v>
      </c>
      <c r="B135" s="12"/>
      <c r="C135" s="24"/>
      <c r="D135" s="12"/>
      <c r="E135" s="32"/>
      <c r="F135" s="12"/>
      <c r="G135" s="18"/>
    </row>
    <row r="136" spans="1:7">
      <c r="A136" s="20" t="s">
        <v>40</v>
      </c>
      <c r="B136" s="12"/>
      <c r="C136" s="25">
        <v>0</v>
      </c>
      <c r="D136" s="14">
        <v>0</v>
      </c>
      <c r="E136" s="33">
        <v>0</v>
      </c>
      <c r="F136" s="12"/>
      <c r="G136" s="37">
        <v>263806</v>
      </c>
    </row>
    <row r="137" spans="1:7">
      <c r="A137" s="20" t="s">
        <v>41</v>
      </c>
      <c r="B137" s="12"/>
      <c r="C137" s="25">
        <v>0</v>
      </c>
      <c r="D137" s="14">
        <v>0</v>
      </c>
      <c r="E137" s="33">
        <v>0</v>
      </c>
      <c r="F137" s="12"/>
      <c r="G137" s="37">
        <v>213485</v>
      </c>
    </row>
    <row r="138" spans="1:7">
      <c r="A138" s="20" t="s">
        <v>42</v>
      </c>
      <c r="B138" s="12"/>
      <c r="C138" s="25">
        <v>0</v>
      </c>
      <c r="D138" s="14">
        <v>0</v>
      </c>
      <c r="E138" s="33">
        <v>0</v>
      </c>
      <c r="F138" s="12"/>
      <c r="G138" s="37">
        <v>198792</v>
      </c>
    </row>
    <row r="139" spans="1:7">
      <c r="A139" s="20" t="s">
        <v>43</v>
      </c>
      <c r="B139" s="12"/>
      <c r="C139" s="25">
        <v>0</v>
      </c>
      <c r="D139" s="14">
        <v>0</v>
      </c>
      <c r="E139" s="33">
        <v>0</v>
      </c>
      <c r="F139" s="12"/>
      <c r="G139" s="37">
        <v>184004</v>
      </c>
    </row>
    <row r="140" spans="1:7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34" t="str">
        <f>SUM(E136:E139)</f>
        <v>0</v>
      </c>
      <c r="F140" s="12"/>
      <c r="G140" s="38" t="str">
        <f>SUM(G136:G139)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64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/>
      <c r="D143" s="14"/>
      <c r="E143" s="33"/>
      <c r="F143" s="12"/>
      <c r="G143" s="37"/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0</v>
      </c>
    </row>
    <row r="145" spans="1:7">
      <c r="A145" s="20" t="s">
        <v>42</v>
      </c>
      <c r="B145" s="12"/>
      <c r="C145" s="25"/>
      <c r="D145" s="14"/>
      <c r="E145" s="33"/>
      <c r="F145" s="12"/>
      <c r="G145" s="37"/>
    </row>
    <row r="146" spans="1:7">
      <c r="A146" s="20" t="s">
        <v>43</v>
      </c>
      <c r="B146" s="12"/>
      <c r="C146" s="25"/>
      <c r="D146" s="14"/>
      <c r="E146" s="33"/>
      <c r="F146" s="12"/>
      <c r="G146" s="37"/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65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116296.17</v>
      </c>
      <c r="D150" s="14"/>
      <c r="E150" s="33">
        <v>116296.17</v>
      </c>
      <c r="F150" s="12"/>
      <c r="G150" s="37"/>
    </row>
    <row r="151" spans="1:7">
      <c r="A151" s="20" t="s">
        <v>41</v>
      </c>
      <c r="B151" s="12"/>
      <c r="C151" s="25">
        <v>116296.17</v>
      </c>
      <c r="D151" s="14"/>
      <c r="E151" s="33">
        <v>116296.17</v>
      </c>
      <c r="F151" s="12"/>
      <c r="G151" s="37"/>
    </row>
    <row r="152" spans="1:7">
      <c r="A152" s="20" t="s">
        <v>42</v>
      </c>
      <c r="B152" s="12"/>
      <c r="C152" s="25">
        <v>116296.17</v>
      </c>
      <c r="D152" s="14"/>
      <c r="E152" s="33">
        <v>116296.17</v>
      </c>
      <c r="F152" s="12"/>
      <c r="G152" s="37"/>
    </row>
    <row r="153" spans="1:7">
      <c r="A153" s="20" t="s">
        <v>43</v>
      </c>
      <c r="B153" s="12"/>
      <c r="C153" s="25">
        <v>128510.8</v>
      </c>
      <c r="D153" s="14"/>
      <c r="E153" s="33">
        <v>128510.8</v>
      </c>
      <c r="F153" s="12"/>
      <c r="G153" s="37"/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66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/>
      <c r="D157" s="14"/>
      <c r="E157" s="33"/>
      <c r="F157" s="12"/>
      <c r="G157" s="37">
        <v>1302702.81</v>
      </c>
    </row>
    <row r="158" spans="1:7">
      <c r="A158" s="20" t="s">
        <v>41</v>
      </c>
      <c r="B158" s="12"/>
      <c r="C158" s="25"/>
      <c r="D158" s="14"/>
      <c r="E158" s="33"/>
      <c r="F158" s="12"/>
      <c r="G158" s="37">
        <v>257548.98</v>
      </c>
    </row>
    <row r="159" spans="1:7">
      <c r="A159" s="20" t="s">
        <v>42</v>
      </c>
      <c r="B159" s="12"/>
      <c r="C159" s="25"/>
      <c r="D159" s="14"/>
      <c r="E159" s="33"/>
      <c r="F159" s="12"/>
      <c r="G159" s="37">
        <v>41601708.25</v>
      </c>
    </row>
    <row r="160" spans="1:7">
      <c r="A160" s="20" t="s">
        <v>43</v>
      </c>
      <c r="B160" s="12"/>
      <c r="C160" s="25"/>
      <c r="D160" s="14"/>
      <c r="E160" s="33"/>
      <c r="F160" s="12"/>
      <c r="G160" s="37">
        <v>42693412</v>
      </c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67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38261915.9</v>
      </c>
      <c r="D164" s="14"/>
      <c r="E164" s="33">
        <v>38261915.9</v>
      </c>
      <c r="F164" s="12"/>
      <c r="G164" s="37">
        <v>22682.52</v>
      </c>
    </row>
    <row r="165" spans="1:7">
      <c r="A165" s="20" t="s">
        <v>41</v>
      </c>
      <c r="B165" s="12"/>
      <c r="C165" s="25">
        <v>38261915.9</v>
      </c>
      <c r="D165" s="14"/>
      <c r="E165" s="33">
        <v>38261915.9</v>
      </c>
      <c r="F165" s="12"/>
      <c r="G165" s="37">
        <v>64574.19</v>
      </c>
    </row>
    <row r="166" spans="1:7">
      <c r="A166" s="20" t="s">
        <v>42</v>
      </c>
      <c r="B166" s="12"/>
      <c r="C166" s="25">
        <v>38261915.9</v>
      </c>
      <c r="D166" s="14"/>
      <c r="E166" s="33">
        <v>38261915.9</v>
      </c>
      <c r="F166" s="12"/>
      <c r="G166" s="37">
        <v>70136.88</v>
      </c>
    </row>
    <row r="167" spans="1:7">
      <c r="A167" s="20" t="s">
        <v>43</v>
      </c>
      <c r="B167" s="12"/>
      <c r="C167" s="25">
        <v>38261915.9</v>
      </c>
      <c r="D167" s="14"/>
      <c r="E167" s="33">
        <v>38261915.9</v>
      </c>
      <c r="F167" s="12"/>
      <c r="G167" s="37">
        <v>94631.23</v>
      </c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68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/>
      <c r="D171" s="14"/>
      <c r="E171" s="33"/>
      <c r="F171" s="12"/>
      <c r="G171" s="37"/>
    </row>
    <row r="172" spans="1:7">
      <c r="A172" s="20" t="s">
        <v>41</v>
      </c>
      <c r="B172" s="12"/>
      <c r="C172" s="25"/>
      <c r="D172" s="14"/>
      <c r="E172" s="33"/>
      <c r="F172" s="12"/>
      <c r="G172" s="37"/>
    </row>
    <row r="173" spans="1:7">
      <c r="A173" s="20" t="s">
        <v>42</v>
      </c>
      <c r="B173" s="12"/>
      <c r="C173" s="25"/>
      <c r="D173" s="14"/>
      <c r="E173" s="33"/>
      <c r="F173" s="12"/>
      <c r="G173" s="37"/>
    </row>
    <row r="174" spans="1:7">
      <c r="A174" s="20" t="s">
        <v>43</v>
      </c>
      <c r="B174" s="12"/>
      <c r="C174" s="25"/>
      <c r="D174" s="14"/>
      <c r="E174" s="33"/>
      <c r="F174" s="12"/>
      <c r="G174" s="37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69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>
        <v>5486127</v>
      </c>
    </row>
    <row r="179" spans="1:7">
      <c r="A179" s="20" t="s">
        <v>41</v>
      </c>
      <c r="B179" s="12"/>
      <c r="C179" s="25"/>
      <c r="D179" s="14"/>
      <c r="E179" s="33"/>
      <c r="F179" s="12"/>
      <c r="G179" s="37">
        <v>5486127</v>
      </c>
    </row>
    <row r="180" spans="1:7">
      <c r="A180" s="20" t="s">
        <v>42</v>
      </c>
      <c r="B180" s="12"/>
      <c r="C180" s="25"/>
      <c r="D180" s="14"/>
      <c r="E180" s="33"/>
      <c r="F180" s="12"/>
      <c r="G180" s="37">
        <v>5486127</v>
      </c>
    </row>
    <row r="181" spans="1:7">
      <c r="A181" s="20" t="s">
        <v>43</v>
      </c>
      <c r="B181" s="12"/>
      <c r="C181" s="25"/>
      <c r="D181" s="14"/>
      <c r="E181" s="33"/>
      <c r="F181" s="12"/>
      <c r="G181" s="37">
        <v>8139624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70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/>
    </row>
    <row r="186" spans="1:7">
      <c r="A186" s="20" t="s">
        <v>41</v>
      </c>
      <c r="B186" s="12"/>
      <c r="C186" s="25"/>
      <c r="D186" s="14"/>
      <c r="E186" s="33"/>
      <c r="F186" s="12"/>
      <c r="G186" s="37"/>
    </row>
    <row r="187" spans="1:7">
      <c r="A187" s="20" t="s">
        <v>42</v>
      </c>
      <c r="B187" s="12"/>
      <c r="C187" s="25"/>
      <c r="D187" s="14"/>
      <c r="E187" s="33"/>
      <c r="F187" s="12"/>
      <c r="G187" s="37"/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71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3009292</v>
      </c>
      <c r="D192" s="14">
        <v>55505</v>
      </c>
      <c r="E192" s="33">
        <v>2953787</v>
      </c>
      <c r="F192" s="12"/>
      <c r="G192" s="37"/>
    </row>
    <row r="193" spans="1:7">
      <c r="A193" s="20" t="s">
        <v>41</v>
      </c>
      <c r="B193" s="12"/>
      <c r="C193" s="25">
        <v>4934633</v>
      </c>
      <c r="D193" s="14">
        <v>154438</v>
      </c>
      <c r="E193" s="33">
        <v>4780195</v>
      </c>
      <c r="F193" s="12"/>
      <c r="G193" s="37"/>
    </row>
    <row r="194" spans="1:7">
      <c r="A194" s="20" t="s">
        <v>42</v>
      </c>
      <c r="B194" s="12"/>
      <c r="C194" s="25">
        <v>4785624</v>
      </c>
      <c r="D194" s="14">
        <v>253609</v>
      </c>
      <c r="E194" s="33">
        <v>4532015</v>
      </c>
      <c r="F194" s="12"/>
      <c r="G194" s="37"/>
    </row>
    <row r="195" spans="1:7">
      <c r="A195" s="20" t="s">
        <v>43</v>
      </c>
      <c r="B195" s="12"/>
      <c r="C195" s="25">
        <v>4774859</v>
      </c>
      <c r="D195" s="14">
        <v>352745</v>
      </c>
      <c r="E195" s="33">
        <v>4422114</v>
      </c>
      <c r="F195" s="12"/>
      <c r="G195" s="37"/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72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0</v>
      </c>
      <c r="D199" s="14">
        <v>0</v>
      </c>
      <c r="E199" s="33">
        <v>0</v>
      </c>
      <c r="F199" s="12"/>
      <c r="G199" s="37">
        <v>0</v>
      </c>
    </row>
    <row r="200" spans="1:7">
      <c r="A200" s="20" t="s">
        <v>41</v>
      </c>
      <c r="B200" s="12"/>
      <c r="C200" s="25">
        <v>0</v>
      </c>
      <c r="D200" s="14">
        <v>0</v>
      </c>
      <c r="E200" s="33">
        <v>0</v>
      </c>
      <c r="F200" s="12"/>
      <c r="G200" s="37">
        <v>0</v>
      </c>
    </row>
    <row r="201" spans="1:7">
      <c r="A201" s="20" t="s">
        <v>42</v>
      </c>
      <c r="B201" s="12"/>
      <c r="C201" s="25">
        <v>0</v>
      </c>
      <c r="D201" s="14">
        <v>0</v>
      </c>
      <c r="E201" s="33">
        <v>0</v>
      </c>
      <c r="F201" s="12"/>
      <c r="G201" s="37">
        <v>0</v>
      </c>
    </row>
    <row r="202" spans="1:7">
      <c r="A202" s="20" t="s">
        <v>43</v>
      </c>
      <c r="B202" s="12"/>
      <c r="C202" s="25">
        <v>0</v>
      </c>
      <c r="D202" s="14">
        <v>0</v>
      </c>
      <c r="E202" s="33">
        <v>0</v>
      </c>
      <c r="F202" s="12"/>
      <c r="G202" s="37">
        <v>0</v>
      </c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73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31823628</v>
      </c>
      <c r="D206" s="14"/>
      <c r="E206" s="33">
        <v>31823628</v>
      </c>
      <c r="F206" s="12"/>
      <c r="G206" s="37"/>
    </row>
    <row r="207" spans="1:7">
      <c r="A207" s="20" t="s">
        <v>41</v>
      </c>
      <c r="B207" s="12"/>
      <c r="C207" s="25">
        <v>31823628</v>
      </c>
      <c r="D207" s="14"/>
      <c r="E207" s="33">
        <v>31823628</v>
      </c>
      <c r="F207" s="12"/>
      <c r="G207" s="37"/>
    </row>
    <row r="208" spans="1:7">
      <c r="A208" s="20" t="s">
        <v>42</v>
      </c>
      <c r="B208" s="12"/>
      <c r="C208" s="25">
        <v>31823628</v>
      </c>
      <c r="D208" s="14"/>
      <c r="E208" s="33">
        <v>31823628</v>
      </c>
      <c r="F208" s="12"/>
      <c r="G208" s="37"/>
    </row>
    <row r="209" spans="1:7">
      <c r="A209" s="20" t="s">
        <v>43</v>
      </c>
      <c r="B209" s="12"/>
      <c r="C209" s="25">
        <v>31823628</v>
      </c>
      <c r="D209" s="14"/>
      <c r="E209" s="33">
        <v>31823628</v>
      </c>
      <c r="F209" s="12"/>
      <c r="G209" s="37"/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74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2183369</v>
      </c>
      <c r="D213" s="14"/>
      <c r="E213" s="33">
        <v>2183369</v>
      </c>
      <c r="F213" s="12"/>
      <c r="G213" s="37"/>
    </row>
    <row r="214" spans="1:7">
      <c r="A214" s="20" t="s">
        <v>41</v>
      </c>
      <c r="B214" s="12"/>
      <c r="C214" s="25">
        <v>2183369</v>
      </c>
      <c r="D214" s="14"/>
      <c r="E214" s="33">
        <v>2183369</v>
      </c>
      <c r="F214" s="12"/>
      <c r="G214" s="37"/>
    </row>
    <row r="215" spans="1:7">
      <c r="A215" s="20" t="s">
        <v>42</v>
      </c>
      <c r="B215" s="12"/>
      <c r="C215" s="25">
        <v>2357313</v>
      </c>
      <c r="D215" s="14"/>
      <c r="E215" s="33">
        <v>2357313</v>
      </c>
      <c r="F215" s="12"/>
      <c r="G215" s="37"/>
    </row>
    <row r="216" spans="1:7">
      <c r="A216" s="20" t="s">
        <v>43</v>
      </c>
      <c r="B216" s="12"/>
      <c r="C216" s="25">
        <v>2357313</v>
      </c>
      <c r="D216" s="14"/>
      <c r="E216" s="33">
        <v>2357313</v>
      </c>
      <c r="F216" s="12"/>
      <c r="G216" s="37"/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75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>
        <v>38766.16</v>
      </c>
    </row>
    <row r="221" spans="1:7">
      <c r="A221" s="20" t="s">
        <v>41</v>
      </c>
      <c r="B221" s="12"/>
      <c r="C221" s="25"/>
      <c r="D221" s="14"/>
      <c r="E221" s="33"/>
      <c r="F221" s="12"/>
      <c r="G221" s="37">
        <v>41854</v>
      </c>
    </row>
    <row r="222" spans="1:7">
      <c r="A222" s="20" t="s">
        <v>42</v>
      </c>
      <c r="B222" s="12"/>
      <c r="C222" s="25"/>
      <c r="D222" s="14"/>
      <c r="E222" s="33"/>
      <c r="F222" s="12"/>
      <c r="G222" s="37">
        <v>30070.74</v>
      </c>
    </row>
    <row r="223" spans="1:7">
      <c r="A223" s="20" t="s">
        <v>43</v>
      </c>
      <c r="B223" s="12"/>
      <c r="C223" s="25"/>
      <c r="D223" s="14"/>
      <c r="E223" s="33"/>
      <c r="F223" s="12"/>
      <c r="G223" s="37">
        <v>29155.01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76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/>
    </row>
    <row r="228" spans="1:7">
      <c r="A228" s="20" t="s">
        <v>41</v>
      </c>
      <c r="B228" s="12"/>
      <c r="C228" s="25"/>
      <c r="D228" s="14"/>
      <c r="E228" s="33"/>
      <c r="F228" s="12"/>
      <c r="G228" s="37"/>
    </row>
    <row r="229" spans="1:7">
      <c r="A229" s="20" t="s">
        <v>42</v>
      </c>
      <c r="B229" s="12"/>
      <c r="C229" s="25"/>
      <c r="D229" s="14"/>
      <c r="E229" s="33"/>
      <c r="F229" s="12"/>
      <c r="G229" s="37"/>
    </row>
    <row r="230" spans="1:7">
      <c r="A230" s="20" t="s">
        <v>43</v>
      </c>
      <c r="B230" s="12"/>
      <c r="C230" s="25"/>
      <c r="D230" s="14"/>
      <c r="E230" s="33"/>
      <c r="F230" s="12"/>
      <c r="G230" s="37"/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35" t="str">
        <f>E140+E147+E154+E161+E168+E175+E182+E189+E196+E203+E210+E217+E224+E231</f>
        <v>0</v>
      </c>
      <c r="F233" s="13"/>
      <c r="G233" s="39" t="str">
        <f>G140+G147+G154+G161+G168+G175+G182+G189+G196+G203+G210+G217+G224+G231</f>
        <v>0</v>
      </c>
    </row>
    <row r="234" spans="1:7">
      <c r="A234" s="18"/>
      <c r="B234" s="12"/>
      <c r="C234" s="24"/>
      <c r="D234" s="12"/>
      <c r="E234" s="32"/>
      <c r="F234" s="12"/>
      <c r="G234" s="18"/>
    </row>
    <row r="235" spans="1:7">
      <c r="A235" s="19" t="s">
        <v>78</v>
      </c>
      <c r="B235" s="12"/>
      <c r="C235" s="24"/>
      <c r="D235" s="12"/>
      <c r="E235" s="32"/>
      <c r="F235" s="12"/>
      <c r="G235" s="18"/>
    </row>
    <row r="236" spans="1:7">
      <c r="A236" s="20" t="s">
        <v>40</v>
      </c>
      <c r="B236" s="12"/>
      <c r="C236" s="25">
        <v>0</v>
      </c>
      <c r="D236" s="14">
        <v>0</v>
      </c>
      <c r="E236" s="33">
        <v>0</v>
      </c>
      <c r="F236" s="12"/>
      <c r="G236" s="37">
        <v>0</v>
      </c>
    </row>
    <row r="237" spans="1:7">
      <c r="A237" s="20" t="s">
        <v>41</v>
      </c>
      <c r="B237" s="12"/>
      <c r="C237" s="25">
        <v>0</v>
      </c>
      <c r="D237" s="14">
        <v>0</v>
      </c>
      <c r="E237" s="33">
        <v>0</v>
      </c>
      <c r="F237" s="12"/>
      <c r="G237" s="37">
        <v>0</v>
      </c>
    </row>
    <row r="238" spans="1:7">
      <c r="A238" s="20" t="s">
        <v>42</v>
      </c>
      <c r="B238" s="12"/>
      <c r="C238" s="25">
        <v>0</v>
      </c>
      <c r="D238" s="14">
        <v>0</v>
      </c>
      <c r="E238" s="33">
        <v>0</v>
      </c>
      <c r="F238" s="12"/>
      <c r="G238" s="37">
        <v>0</v>
      </c>
    </row>
    <row r="239" spans="1:7">
      <c r="A239" s="20" t="s">
        <v>43</v>
      </c>
      <c r="B239" s="12"/>
      <c r="C239" s="25">
        <v>0</v>
      </c>
      <c r="D239" s="14">
        <v>0</v>
      </c>
      <c r="E239" s="33">
        <v>0</v>
      </c>
      <c r="F239" s="12"/>
      <c r="G239" s="37">
        <v>0</v>
      </c>
    </row>
    <row r="240" spans="1:7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34" t="str">
        <f>SUM(E236:E239)</f>
        <v>0</v>
      </c>
      <c r="F240" s="12"/>
      <c r="G240" s="38" t="str">
        <f>SUM(G236:G239)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79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6247916.46</v>
      </c>
      <c r="D243" s="14">
        <v>0</v>
      </c>
      <c r="E243" s="33">
        <v>6247916.46</v>
      </c>
      <c r="F243" s="12"/>
      <c r="G243" s="37">
        <v>36040827.13</v>
      </c>
    </row>
    <row r="244" spans="1:7">
      <c r="A244" s="20" t="s">
        <v>41</v>
      </c>
      <c r="B244" s="12"/>
      <c r="C244" s="25">
        <v>6247916.46</v>
      </c>
      <c r="D244" s="14">
        <v>0</v>
      </c>
      <c r="E244" s="33">
        <v>6247916.46</v>
      </c>
      <c r="F244" s="12"/>
      <c r="G244" s="37">
        <v>33995952.87</v>
      </c>
    </row>
    <row r="245" spans="1:7">
      <c r="A245" s="20" t="s">
        <v>42</v>
      </c>
      <c r="B245" s="12"/>
      <c r="C245" s="25">
        <v>6247916.46</v>
      </c>
      <c r="D245" s="14">
        <v>0</v>
      </c>
      <c r="E245" s="33">
        <v>6247916.46</v>
      </c>
      <c r="F245" s="12"/>
      <c r="G245" s="37">
        <v>27382841.12</v>
      </c>
    </row>
    <row r="246" spans="1:7">
      <c r="A246" s="20" t="s">
        <v>43</v>
      </c>
      <c r="B246" s="12"/>
      <c r="C246" s="25">
        <v>6247916.46</v>
      </c>
      <c r="D246" s="14">
        <v>0</v>
      </c>
      <c r="E246" s="33">
        <v>6247916.46</v>
      </c>
      <c r="F246" s="12"/>
      <c r="G246" s="37">
        <v>21379504.79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80</v>
      </c>
      <c r="B249" s="12"/>
      <c r="C249" s="24"/>
      <c r="D249" s="12"/>
      <c r="E249" s="32"/>
      <c r="F249" s="12"/>
      <c r="G249" s="18"/>
    </row>
    <row r="250" spans="1:7">
      <c r="A250" s="20" t="s">
        <v>81</v>
      </c>
      <c r="B250" s="12"/>
      <c r="C250" s="24"/>
      <c r="D250" s="12"/>
      <c r="E250" s="32"/>
      <c r="F250" s="12"/>
      <c r="G250" s="18"/>
    </row>
    <row r="251" spans="1:7">
      <c r="A251" s="20" t="s">
        <v>82</v>
      </c>
      <c r="B251" s="12"/>
      <c r="C251" s="24"/>
      <c r="D251" s="12"/>
      <c r="E251" s="32"/>
      <c r="F251" s="12"/>
      <c r="G251" s="18"/>
    </row>
    <row r="252" spans="1:7">
      <c r="A252" s="20" t="s">
        <v>83</v>
      </c>
      <c r="B252" s="12"/>
      <c r="C252" s="24"/>
      <c r="D252" s="12"/>
      <c r="E252" s="32"/>
      <c r="F252" s="12"/>
      <c r="G252" s="18"/>
    </row>
    <row r="253" spans="1:7">
      <c r="A253" s="20" t="s">
        <v>84</v>
      </c>
      <c r="B253" s="12"/>
      <c r="C253" s="24"/>
      <c r="D253" s="12"/>
      <c r="E253" s="32"/>
      <c r="F253" s="12"/>
      <c r="G253" s="18"/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40</v>
      </c>
      <c r="B257" s="12"/>
      <c r="C257" s="25"/>
      <c r="D257" s="14"/>
      <c r="E257" s="33"/>
      <c r="F257" s="12"/>
      <c r="G257" s="37">
        <v>220113.4</v>
      </c>
    </row>
    <row r="258" spans="1:7">
      <c r="A258" s="20" t="s">
        <v>41</v>
      </c>
      <c r="B258" s="12"/>
      <c r="C258" s="25"/>
      <c r="D258" s="14"/>
      <c r="E258" s="33"/>
      <c r="F258" s="12"/>
      <c r="G258" s="37">
        <v>310550.94</v>
      </c>
    </row>
    <row r="259" spans="1:7">
      <c r="A259" s="20" t="s">
        <v>42</v>
      </c>
      <c r="B259" s="12"/>
      <c r="C259" s="25"/>
      <c r="D259" s="14"/>
      <c r="E259" s="33"/>
      <c r="F259" s="12"/>
      <c r="G259" s="37">
        <v>293293.76</v>
      </c>
    </row>
    <row r="260" spans="1:7">
      <c r="A260" s="20" t="s">
        <v>43</v>
      </c>
      <c r="B260" s="12"/>
      <c r="C260" s="25"/>
      <c r="D260" s="14"/>
      <c r="E260" s="33"/>
      <c r="F260" s="12"/>
      <c r="G260" s="37">
        <v>353224.01</v>
      </c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86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190331187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187654656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155383068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155041693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87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4127233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4673856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6041629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5859263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88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>
        <v>1264846.39</v>
      </c>
    </row>
    <row r="279" spans="1:7">
      <c r="A279" s="20" t="s">
        <v>41</v>
      </c>
      <c r="B279" s="12"/>
      <c r="C279" s="25"/>
      <c r="D279" s="14"/>
      <c r="E279" s="33"/>
      <c r="F279" s="12"/>
      <c r="G279" s="37">
        <v>1257604.39</v>
      </c>
    </row>
    <row r="280" spans="1:7">
      <c r="A280" s="20" t="s">
        <v>42</v>
      </c>
      <c r="B280" s="12"/>
      <c r="C280" s="25"/>
      <c r="D280" s="14"/>
      <c r="E280" s="33"/>
      <c r="F280" s="12"/>
      <c r="G280" s="37">
        <v>1594070.59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1568474.76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35" t="str">
        <f>E240+E247+E254+E261+E268+E275+E282</f>
        <v>0</v>
      </c>
      <c r="F284" s="13"/>
      <c r="G284" s="39" t="str">
        <f>G240+G247+G254+G261+G268+G275+G282</f>
        <v>0</v>
      </c>
    </row>
    <row r="285" spans="1:7">
      <c r="A285" s="18"/>
      <c r="B285" s="12"/>
      <c r="C285" s="24"/>
      <c r="D285" s="12"/>
      <c r="E285" s="32"/>
      <c r="F285" s="12"/>
      <c r="G285" s="18"/>
    </row>
    <row r="286" spans="1:7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6" t="str">
        <f>E133+E233+E284</f>
        <v>0</v>
      </c>
      <c r="F286" s="13"/>
      <c r="G286" s="40" t="str">
        <f>G133+G233+G284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193</v>
      </c>
    </row>
    <row r="3" spans="1:16">
      <c r="A3" s="7" t="s">
        <v>20</v>
      </c>
    </row>
    <row r="4" spans="1:16">
      <c r="A4" s="8"/>
      <c r="C4" s="11" t="s">
        <v>152</v>
      </c>
      <c r="D4" s="9"/>
      <c r="E4" s="9"/>
      <c r="F4" s="9"/>
      <c r="G4" s="9"/>
      <c r="H4" s="10"/>
      <c r="J4" s="11" t="s">
        <v>194</v>
      </c>
      <c r="K4" s="9"/>
      <c r="L4" s="10"/>
      <c r="N4" s="11" t="s">
        <v>195</v>
      </c>
      <c r="O4" s="9"/>
      <c r="P4" s="10"/>
    </row>
    <row r="5" spans="1:16" customHeight="1" ht="24">
      <c r="A5" s="17" t="s">
        <v>23</v>
      </c>
      <c r="B5" s="12"/>
      <c r="C5" s="23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  <c r="H5" s="31" t="s">
        <v>201</v>
      </c>
      <c r="I5" s="12"/>
      <c r="J5" s="23" t="s">
        <v>202</v>
      </c>
      <c r="K5" s="29" t="s">
        <v>203</v>
      </c>
      <c r="L5" s="31" t="s">
        <v>204</v>
      </c>
      <c r="M5" s="12"/>
      <c r="N5" s="23" t="s">
        <v>154</v>
      </c>
      <c r="O5" s="29" t="s">
        <v>155</v>
      </c>
      <c r="P5" s="31" t="s">
        <v>205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17799605.94</v>
      </c>
      <c r="D8" s="14">
        <v>14015797.72</v>
      </c>
      <c r="E8" s="14"/>
      <c r="F8" s="14">
        <v>-67154041.63</v>
      </c>
      <c r="G8" s="14"/>
      <c r="H8" s="33">
        <v>-35338637.97</v>
      </c>
      <c r="I8" s="12"/>
      <c r="J8" s="25"/>
      <c r="K8" s="14"/>
      <c r="L8" s="33"/>
      <c r="M8" s="12"/>
      <c r="N8" s="25">
        <v>-35338637.97</v>
      </c>
      <c r="O8" s="14">
        <v>285866956.69</v>
      </c>
      <c r="P8" s="33">
        <v>250528318.72</v>
      </c>
    </row>
    <row r="9" spans="1:16">
      <c r="A9" s="20" t="s">
        <v>41</v>
      </c>
      <c r="B9" s="12"/>
      <c r="C9" s="25">
        <v>16092930.35</v>
      </c>
      <c r="D9" s="14">
        <v>13025403.01</v>
      </c>
      <c r="E9" s="14"/>
      <c r="F9" s="14">
        <v>-68179380.92</v>
      </c>
      <c r="G9" s="14"/>
      <c r="H9" s="33">
        <v>-39061047.56</v>
      </c>
      <c r="I9" s="12"/>
      <c r="J9" s="25"/>
      <c r="K9" s="14"/>
      <c r="L9" s="33"/>
      <c r="M9" s="12"/>
      <c r="N9" s="25">
        <v>-39061047.56</v>
      </c>
      <c r="O9" s="14">
        <v>293613609.16</v>
      </c>
      <c r="P9" s="33">
        <v>254552561.6</v>
      </c>
    </row>
    <row r="10" spans="1:16">
      <c r="A10" s="20" t="s">
        <v>42</v>
      </c>
      <c r="B10" s="12"/>
      <c r="C10" s="25">
        <v>16359201.72</v>
      </c>
      <c r="D10" s="14">
        <v>15752195.03</v>
      </c>
      <c r="E10" s="14"/>
      <c r="F10" s="14">
        <v>-70424899.83</v>
      </c>
      <c r="G10" s="14"/>
      <c r="H10" s="33">
        <v>-38313503.08</v>
      </c>
      <c r="I10" s="12"/>
      <c r="J10" s="25"/>
      <c r="K10" s="14"/>
      <c r="L10" s="33"/>
      <c r="M10" s="12"/>
      <c r="N10" s="25">
        <v>-38313503.08</v>
      </c>
      <c r="O10" s="14">
        <v>301584436.87</v>
      </c>
      <c r="P10" s="33">
        <v>263270933.79</v>
      </c>
    </row>
    <row r="11" spans="1:16">
      <c r="A11" s="20" t="s">
        <v>43</v>
      </c>
      <c r="B11" s="12"/>
      <c r="C11" s="25">
        <v>13401300.17</v>
      </c>
      <c r="D11" s="14">
        <v>11410257.79</v>
      </c>
      <c r="E11" s="14"/>
      <c r="F11" s="14">
        <v>-70924178.13</v>
      </c>
      <c r="G11" s="14"/>
      <c r="H11" s="33">
        <v>-46112620.17</v>
      </c>
      <c r="I11" s="12"/>
      <c r="J11" s="25"/>
      <c r="K11" s="14"/>
      <c r="L11" s="33"/>
      <c r="M11" s="12"/>
      <c r="N11" s="25">
        <v>-46112620.17</v>
      </c>
      <c r="O11" s="14">
        <v>305874063.16</v>
      </c>
      <c r="P11" s="33">
        <v>259761442.99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10355316.96</v>
      </c>
      <c r="D15" s="14">
        <v>14172786.91</v>
      </c>
      <c r="E15" s="14"/>
      <c r="F15" s="14">
        <v>-146437308.74</v>
      </c>
      <c r="G15" s="14"/>
      <c r="H15" s="33">
        <v>-121909204.87</v>
      </c>
      <c r="I15" s="12"/>
      <c r="J15" s="25"/>
      <c r="K15" s="14"/>
      <c r="L15" s="33"/>
      <c r="M15" s="12"/>
      <c r="N15" s="25">
        <v>-121909204.87</v>
      </c>
      <c r="O15" s="14">
        <v>309779130.5</v>
      </c>
      <c r="P15" s="33">
        <v>187869925.63</v>
      </c>
    </row>
    <row r="16" spans="1:16">
      <c r="A16" s="20" t="s">
        <v>41</v>
      </c>
      <c r="B16" s="12"/>
      <c r="C16" s="25">
        <v>9428547.81</v>
      </c>
      <c r="D16" s="14">
        <v>12161863.77</v>
      </c>
      <c r="E16" s="14"/>
      <c r="F16" s="14">
        <v>-141975017.15</v>
      </c>
      <c r="G16" s="14"/>
      <c r="H16" s="33">
        <v>-120384605.57</v>
      </c>
      <c r="I16" s="12"/>
      <c r="J16" s="25"/>
      <c r="K16" s="14"/>
      <c r="L16" s="33"/>
      <c r="M16" s="12"/>
      <c r="N16" s="25">
        <v>-120384605.57</v>
      </c>
      <c r="O16" s="14">
        <v>309998003.17</v>
      </c>
      <c r="P16" s="33">
        <v>189613397.6</v>
      </c>
    </row>
    <row r="17" spans="1:16">
      <c r="A17" s="20" t="s">
        <v>42</v>
      </c>
      <c r="B17" s="12"/>
      <c r="C17" s="25">
        <v>8626746.38</v>
      </c>
      <c r="D17" s="14">
        <v>14088829.59</v>
      </c>
      <c r="E17" s="14"/>
      <c r="F17" s="14">
        <v>-139764211.12</v>
      </c>
      <c r="G17" s="14"/>
      <c r="H17" s="33">
        <v>-117048635.15</v>
      </c>
      <c r="I17" s="12"/>
      <c r="J17" s="25"/>
      <c r="K17" s="14"/>
      <c r="L17" s="33"/>
      <c r="M17" s="12"/>
      <c r="N17" s="25">
        <v>-117048635.15</v>
      </c>
      <c r="O17" s="14">
        <v>308468330.71</v>
      </c>
      <c r="P17" s="33">
        <v>191419695.56</v>
      </c>
    </row>
    <row r="18" spans="1:16">
      <c r="A18" s="20" t="s">
        <v>43</v>
      </c>
      <c r="B18" s="12"/>
      <c r="C18" s="25">
        <v>6896567.62</v>
      </c>
      <c r="D18" s="14">
        <v>9450422.05</v>
      </c>
      <c r="E18" s="14"/>
      <c r="F18" s="14">
        <v>-131623611.44</v>
      </c>
      <c r="G18" s="14"/>
      <c r="H18" s="33">
        <v>-115276621.77</v>
      </c>
      <c r="I18" s="12"/>
      <c r="J18" s="25"/>
      <c r="K18" s="14"/>
      <c r="L18" s="33"/>
      <c r="M18" s="12"/>
      <c r="N18" s="25">
        <v>-115276621.77</v>
      </c>
      <c r="O18" s="14">
        <v>304473737.49</v>
      </c>
      <c r="P18" s="33">
        <v>189197115.72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58541</v>
      </c>
      <c r="D22" s="14">
        <v>330331</v>
      </c>
      <c r="E22" s="14"/>
      <c r="F22" s="14"/>
      <c r="G22" s="14">
        <v>897999</v>
      </c>
      <c r="H22" s="33">
        <v>1286871</v>
      </c>
      <c r="I22" s="12"/>
      <c r="J22" s="25"/>
      <c r="K22" s="14"/>
      <c r="L22" s="33"/>
      <c r="M22" s="12"/>
      <c r="N22" s="25">
        <v>1286871</v>
      </c>
      <c r="O22" s="14">
        <v>10772032</v>
      </c>
      <c r="P22" s="33">
        <v>12058903</v>
      </c>
    </row>
    <row r="23" spans="1:16">
      <c r="A23" s="20" t="s">
        <v>41</v>
      </c>
      <c r="B23" s="12"/>
      <c r="C23" s="25">
        <v>89925</v>
      </c>
      <c r="D23" s="14">
        <v>332871</v>
      </c>
      <c r="E23" s="14"/>
      <c r="F23" s="14"/>
      <c r="G23" s="14">
        <v>864731</v>
      </c>
      <c r="H23" s="33">
        <v>1287527</v>
      </c>
      <c r="I23" s="12"/>
      <c r="J23" s="25"/>
      <c r="K23" s="14"/>
      <c r="L23" s="33"/>
      <c r="M23" s="12"/>
      <c r="N23" s="25">
        <v>1287527</v>
      </c>
      <c r="O23" s="14">
        <v>11724142</v>
      </c>
      <c r="P23" s="33">
        <v>13011669</v>
      </c>
    </row>
    <row r="24" spans="1:16">
      <c r="A24" s="20" t="s">
        <v>42</v>
      </c>
      <c r="B24" s="12"/>
      <c r="C24" s="25">
        <v>120779</v>
      </c>
      <c r="D24" s="14">
        <v>366664</v>
      </c>
      <c r="E24" s="14"/>
      <c r="F24" s="14"/>
      <c r="G24" s="14">
        <v>839008</v>
      </c>
      <c r="H24" s="33">
        <v>1326451</v>
      </c>
      <c r="I24" s="12"/>
      <c r="J24" s="25"/>
      <c r="K24" s="14"/>
      <c r="L24" s="33"/>
      <c r="M24" s="12"/>
      <c r="N24" s="25">
        <v>1326451</v>
      </c>
      <c r="O24" s="14">
        <v>13795949</v>
      </c>
      <c r="P24" s="33">
        <v>15122400</v>
      </c>
    </row>
    <row r="25" spans="1:16">
      <c r="A25" s="20" t="s">
        <v>43</v>
      </c>
      <c r="B25" s="12"/>
      <c r="C25" s="25">
        <v>114153</v>
      </c>
      <c r="D25" s="14">
        <v>546689</v>
      </c>
      <c r="E25" s="14"/>
      <c r="F25" s="14"/>
      <c r="G25" s="14">
        <v>818767</v>
      </c>
      <c r="H25" s="33">
        <v>1479609</v>
      </c>
      <c r="I25" s="12"/>
      <c r="J25" s="25"/>
      <c r="K25" s="14"/>
      <c r="L25" s="33"/>
      <c r="M25" s="12"/>
      <c r="N25" s="25">
        <v>1479609</v>
      </c>
      <c r="O25" s="14">
        <v>14869634</v>
      </c>
      <c r="P25" s="33">
        <v>16349243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166152</v>
      </c>
      <c r="D29" s="14">
        <v>492838</v>
      </c>
      <c r="E29" s="14"/>
      <c r="F29" s="14"/>
      <c r="G29" s="14">
        <v>1256855</v>
      </c>
      <c r="H29" s="33">
        <v>1915845</v>
      </c>
      <c r="I29" s="12"/>
      <c r="J29" s="25"/>
      <c r="K29" s="14"/>
      <c r="L29" s="33"/>
      <c r="M29" s="12"/>
      <c r="N29" s="25">
        <v>1915845</v>
      </c>
      <c r="O29" s="14">
        <v>16991761</v>
      </c>
      <c r="P29" s="33">
        <v>18907606</v>
      </c>
    </row>
    <row r="30" spans="1:16">
      <c r="A30" s="20" t="s">
        <v>41</v>
      </c>
      <c r="B30" s="12"/>
      <c r="C30" s="25">
        <v>194653</v>
      </c>
      <c r="D30" s="14">
        <v>525180</v>
      </c>
      <c r="E30" s="14"/>
      <c r="F30" s="14">
        <v>8</v>
      </c>
      <c r="G30" s="14">
        <v>1226977</v>
      </c>
      <c r="H30" s="33">
        <v>1946818</v>
      </c>
      <c r="I30" s="12"/>
      <c r="J30" s="25"/>
      <c r="K30" s="14"/>
      <c r="L30" s="33"/>
      <c r="M30" s="12"/>
      <c r="N30" s="25">
        <v>1946818</v>
      </c>
      <c r="O30" s="14">
        <v>19293549</v>
      </c>
      <c r="P30" s="33">
        <v>21240367</v>
      </c>
    </row>
    <row r="31" spans="1:16">
      <c r="A31" s="20" t="s">
        <v>42</v>
      </c>
      <c r="B31" s="12"/>
      <c r="C31" s="25">
        <v>972708</v>
      </c>
      <c r="D31" s="14">
        <v>598493</v>
      </c>
      <c r="E31" s="14"/>
      <c r="F31" s="14">
        <v>9</v>
      </c>
      <c r="G31" s="14">
        <v>891840</v>
      </c>
      <c r="H31" s="33">
        <v>2463050</v>
      </c>
      <c r="I31" s="12"/>
      <c r="J31" s="25"/>
      <c r="K31" s="14"/>
      <c r="L31" s="33"/>
      <c r="M31" s="12"/>
      <c r="N31" s="25">
        <v>2463050</v>
      </c>
      <c r="O31" s="14">
        <v>22277088</v>
      </c>
      <c r="P31" s="33">
        <v>24740138</v>
      </c>
    </row>
    <row r="32" spans="1:16">
      <c r="A32" s="20" t="s">
        <v>43</v>
      </c>
      <c r="B32" s="12"/>
      <c r="C32" s="25">
        <v>195021</v>
      </c>
      <c r="D32" s="14">
        <v>998042</v>
      </c>
      <c r="E32" s="14"/>
      <c r="F32" s="14">
        <v>0</v>
      </c>
      <c r="G32" s="14">
        <v>397354</v>
      </c>
      <c r="H32" s="33">
        <v>1590417</v>
      </c>
      <c r="I32" s="12"/>
      <c r="J32" s="25"/>
      <c r="K32" s="14"/>
      <c r="L32" s="33"/>
      <c r="M32" s="12"/>
      <c r="N32" s="25">
        <v>1590417</v>
      </c>
      <c r="O32" s="14">
        <v>23859370</v>
      </c>
      <c r="P32" s="33">
        <v>25449787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50513</v>
      </c>
      <c r="D36" s="14">
        <v>394300</v>
      </c>
      <c r="E36" s="14"/>
      <c r="F36" s="14">
        <v>6535460</v>
      </c>
      <c r="G36" s="14">
        <v>991432</v>
      </c>
      <c r="H36" s="33">
        <v>7971705</v>
      </c>
      <c r="I36" s="12"/>
      <c r="J36" s="25"/>
      <c r="K36" s="14"/>
      <c r="L36" s="33"/>
      <c r="M36" s="12"/>
      <c r="N36" s="25">
        <v>7971705</v>
      </c>
      <c r="O36" s="14">
        <v>-4951373</v>
      </c>
      <c r="P36" s="33">
        <v>3020332</v>
      </c>
    </row>
    <row r="37" spans="1:16">
      <c r="A37" s="20" t="s">
        <v>41</v>
      </c>
      <c r="B37" s="12"/>
      <c r="C37" s="25">
        <v>98037</v>
      </c>
      <c r="D37" s="14">
        <v>361531</v>
      </c>
      <c r="E37" s="14"/>
      <c r="F37" s="14">
        <v>6733395</v>
      </c>
      <c r="G37" s="14">
        <v>938107</v>
      </c>
      <c r="H37" s="33">
        <v>8131070</v>
      </c>
      <c r="I37" s="12"/>
      <c r="J37" s="25"/>
      <c r="K37" s="14"/>
      <c r="L37" s="33"/>
      <c r="M37" s="12"/>
      <c r="N37" s="25">
        <v>8131070</v>
      </c>
      <c r="O37" s="14">
        <v>-5383224</v>
      </c>
      <c r="P37" s="33">
        <v>2747846</v>
      </c>
    </row>
    <row r="38" spans="1:16">
      <c r="A38" s="20" t="s">
        <v>42</v>
      </c>
      <c r="B38" s="12"/>
      <c r="C38" s="25">
        <v>173270</v>
      </c>
      <c r="D38" s="14">
        <v>463019</v>
      </c>
      <c r="E38" s="14"/>
      <c r="F38" s="14">
        <v>6430701</v>
      </c>
      <c r="G38" s="14">
        <v>928185</v>
      </c>
      <c r="H38" s="33">
        <v>7995175</v>
      </c>
      <c r="I38" s="12"/>
      <c r="J38" s="25"/>
      <c r="K38" s="14"/>
      <c r="L38" s="33"/>
      <c r="M38" s="12"/>
      <c r="N38" s="25">
        <v>7995175</v>
      </c>
      <c r="O38" s="14">
        <v>-4940664</v>
      </c>
      <c r="P38" s="33">
        <v>3054511</v>
      </c>
    </row>
    <row r="39" spans="1:16">
      <c r="A39" s="20" t="s">
        <v>43</v>
      </c>
      <c r="B39" s="12"/>
      <c r="C39" s="25">
        <v>100239</v>
      </c>
      <c r="D39" s="14">
        <v>669402</v>
      </c>
      <c r="E39" s="14"/>
      <c r="F39" s="14">
        <v>6256517</v>
      </c>
      <c r="G39" s="14">
        <v>920415</v>
      </c>
      <c r="H39" s="33">
        <v>7946573</v>
      </c>
      <c r="I39" s="12"/>
      <c r="J39" s="25"/>
      <c r="K39" s="14"/>
      <c r="L39" s="33"/>
      <c r="M39" s="12"/>
      <c r="N39" s="25">
        <v>7946573</v>
      </c>
      <c r="O39" s="14">
        <v>-4977537</v>
      </c>
      <c r="P39" s="33">
        <v>2969036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46297</v>
      </c>
      <c r="D43" s="14">
        <v>241394</v>
      </c>
      <c r="E43" s="14"/>
      <c r="F43" s="14">
        <v>7964478</v>
      </c>
      <c r="G43" s="14">
        <v>984380</v>
      </c>
      <c r="H43" s="33">
        <v>9236549</v>
      </c>
      <c r="I43" s="12"/>
      <c r="J43" s="25"/>
      <c r="K43" s="14"/>
      <c r="L43" s="33"/>
      <c r="M43" s="12"/>
      <c r="N43" s="25">
        <v>9236549</v>
      </c>
      <c r="O43" s="14">
        <v>-6956494</v>
      </c>
      <c r="P43" s="33">
        <v>2280055</v>
      </c>
    </row>
    <row r="44" spans="1:16">
      <c r="A44" s="20" t="s">
        <v>41</v>
      </c>
      <c r="B44" s="12"/>
      <c r="C44" s="25">
        <v>85705</v>
      </c>
      <c r="D44" s="14">
        <v>255074</v>
      </c>
      <c r="E44" s="14"/>
      <c r="F44" s="14">
        <v>8148002</v>
      </c>
      <c r="G44" s="14">
        <v>929527</v>
      </c>
      <c r="H44" s="33">
        <v>9418308</v>
      </c>
      <c r="I44" s="12"/>
      <c r="J44" s="25"/>
      <c r="K44" s="14"/>
      <c r="L44" s="33"/>
      <c r="M44" s="12"/>
      <c r="N44" s="25">
        <v>9418308</v>
      </c>
      <c r="O44" s="14">
        <v>-7451036</v>
      </c>
      <c r="P44" s="33">
        <v>1967272</v>
      </c>
    </row>
    <row r="45" spans="1:16">
      <c r="A45" s="20" t="s">
        <v>42</v>
      </c>
      <c r="B45" s="12"/>
      <c r="C45" s="25">
        <v>93544</v>
      </c>
      <c r="D45" s="14">
        <v>283421</v>
      </c>
      <c r="E45" s="14"/>
      <c r="F45" s="14">
        <v>8141142</v>
      </c>
      <c r="G45" s="14">
        <v>910101</v>
      </c>
      <c r="H45" s="33">
        <v>9428208</v>
      </c>
      <c r="I45" s="12"/>
      <c r="J45" s="25"/>
      <c r="K45" s="14"/>
      <c r="L45" s="33"/>
      <c r="M45" s="12"/>
      <c r="N45" s="25">
        <v>9428208</v>
      </c>
      <c r="O45" s="14">
        <v>-7217161</v>
      </c>
      <c r="P45" s="33">
        <v>2211047</v>
      </c>
    </row>
    <row r="46" spans="1:16">
      <c r="A46" s="20" t="s">
        <v>43</v>
      </c>
      <c r="B46" s="12"/>
      <c r="C46" s="25">
        <v>99441</v>
      </c>
      <c r="D46" s="14">
        <v>390275</v>
      </c>
      <c r="E46" s="14"/>
      <c r="F46" s="14">
        <v>8114920</v>
      </c>
      <c r="G46" s="14">
        <v>896460</v>
      </c>
      <c r="H46" s="33">
        <v>9501096</v>
      </c>
      <c r="I46" s="12"/>
      <c r="J46" s="25"/>
      <c r="K46" s="14"/>
      <c r="L46" s="33"/>
      <c r="M46" s="12"/>
      <c r="N46" s="25">
        <v>9501096</v>
      </c>
      <c r="O46" s="14">
        <v>-6994787</v>
      </c>
      <c r="P46" s="33">
        <v>2506309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10967968.87</v>
      </c>
      <c r="D50" s="14">
        <v>12457121.71</v>
      </c>
      <c r="E50" s="14"/>
      <c r="F50" s="14">
        <v>147617278.89</v>
      </c>
      <c r="G50" s="14"/>
      <c r="H50" s="33">
        <v>171042369.47</v>
      </c>
      <c r="I50" s="12"/>
      <c r="J50" s="25"/>
      <c r="K50" s="14"/>
      <c r="L50" s="33"/>
      <c r="M50" s="12"/>
      <c r="N50" s="25">
        <v>171042369.47</v>
      </c>
      <c r="O50" s="14">
        <v>104237977.68</v>
      </c>
      <c r="P50" s="33">
        <v>275280347.15</v>
      </c>
    </row>
    <row r="51" spans="1:16">
      <c r="A51" s="20" t="s">
        <v>41</v>
      </c>
      <c r="B51" s="12"/>
      <c r="C51" s="25">
        <v>12928954.99</v>
      </c>
      <c r="D51" s="14">
        <v>11383270.44</v>
      </c>
      <c r="E51" s="14"/>
      <c r="F51" s="14">
        <v>167736599.14</v>
      </c>
      <c r="G51" s="14"/>
      <c r="H51" s="33">
        <v>192048824.57</v>
      </c>
      <c r="I51" s="12"/>
      <c r="J51" s="25"/>
      <c r="K51" s="14"/>
      <c r="L51" s="33"/>
      <c r="M51" s="12"/>
      <c r="N51" s="25">
        <v>192048824.57</v>
      </c>
      <c r="O51" s="14">
        <v>112578126.66</v>
      </c>
      <c r="P51" s="33">
        <v>304626951.23</v>
      </c>
    </row>
    <row r="52" spans="1:16">
      <c r="A52" s="20" t="s">
        <v>42</v>
      </c>
      <c r="B52" s="12"/>
      <c r="C52" s="25">
        <v>11887303.14</v>
      </c>
      <c r="D52" s="14">
        <v>14163405.41</v>
      </c>
      <c r="E52" s="14"/>
      <c r="F52" s="14">
        <v>176626103.53</v>
      </c>
      <c r="G52" s="14"/>
      <c r="H52" s="33">
        <v>202676812.08</v>
      </c>
      <c r="I52" s="12"/>
      <c r="J52" s="25"/>
      <c r="K52" s="14"/>
      <c r="L52" s="33"/>
      <c r="M52" s="12"/>
      <c r="N52" s="25">
        <v>202676812.08</v>
      </c>
      <c r="O52" s="14">
        <v>117140084.85</v>
      </c>
      <c r="P52" s="33">
        <v>319816896.93</v>
      </c>
    </row>
    <row r="53" spans="1:16">
      <c r="A53" s="20" t="s">
        <v>43</v>
      </c>
      <c r="B53" s="12"/>
      <c r="C53" s="25">
        <v>9926214.73</v>
      </c>
      <c r="D53" s="14">
        <v>10513224.66</v>
      </c>
      <c r="E53" s="14"/>
      <c r="F53" s="14">
        <v>178775637.91</v>
      </c>
      <c r="G53" s="14"/>
      <c r="H53" s="33">
        <v>199215077.3</v>
      </c>
      <c r="I53" s="12"/>
      <c r="J53" s="25"/>
      <c r="K53" s="14"/>
      <c r="L53" s="33"/>
      <c r="M53" s="12"/>
      <c r="N53" s="25">
        <v>199215077.3</v>
      </c>
      <c r="O53" s="14">
        <v>125503105.06</v>
      </c>
      <c r="P53" s="33">
        <v>324718182.36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22657726</v>
      </c>
      <c r="D57" s="14">
        <v>18819265</v>
      </c>
      <c r="E57" s="14">
        <v>1806617</v>
      </c>
      <c r="F57" s="14">
        <v>0</v>
      </c>
      <c r="G57" s="14">
        <v>1912921</v>
      </c>
      <c r="H57" s="33">
        <v>45196529</v>
      </c>
      <c r="I57" s="12"/>
      <c r="J57" s="25">
        <v>153538495</v>
      </c>
      <c r="K57" s="14">
        <v>11737131</v>
      </c>
      <c r="L57" s="33">
        <v>165275626</v>
      </c>
      <c r="M57" s="12"/>
      <c r="N57" s="25">
        <v>210472155</v>
      </c>
      <c r="O57" s="14">
        <v>133323367</v>
      </c>
      <c r="P57" s="33">
        <v>343795522</v>
      </c>
    </row>
    <row r="58" spans="1:16">
      <c r="A58" s="20" t="s">
        <v>41</v>
      </c>
      <c r="B58" s="12"/>
      <c r="C58" s="25">
        <v>23062745</v>
      </c>
      <c r="D58" s="14">
        <v>24986056</v>
      </c>
      <c r="E58" s="14">
        <v>2304652</v>
      </c>
      <c r="F58" s="14">
        <v>0</v>
      </c>
      <c r="G58" s="14">
        <v>1852703</v>
      </c>
      <c r="H58" s="33">
        <v>52206156</v>
      </c>
      <c r="I58" s="12"/>
      <c r="J58" s="25">
        <v>136722733</v>
      </c>
      <c r="K58" s="14">
        <v>13232975</v>
      </c>
      <c r="L58" s="33">
        <v>149955708</v>
      </c>
      <c r="M58" s="12"/>
      <c r="N58" s="25">
        <v>202161864</v>
      </c>
      <c r="O58" s="14">
        <v>147759360</v>
      </c>
      <c r="P58" s="33">
        <v>349921224</v>
      </c>
    </row>
    <row r="59" spans="1:16">
      <c r="A59" s="20" t="s">
        <v>42</v>
      </c>
      <c r="B59" s="12"/>
      <c r="C59" s="25">
        <v>23356032</v>
      </c>
      <c r="D59" s="14">
        <v>24586753</v>
      </c>
      <c r="E59" s="14">
        <v>3601061</v>
      </c>
      <c r="F59" s="14">
        <v>0</v>
      </c>
      <c r="G59" s="14">
        <v>1561299</v>
      </c>
      <c r="H59" s="33">
        <v>53105145</v>
      </c>
      <c r="I59" s="12"/>
      <c r="J59" s="25">
        <v>140345544</v>
      </c>
      <c r="K59" s="14">
        <v>12808598</v>
      </c>
      <c r="L59" s="33">
        <v>153154142</v>
      </c>
      <c r="M59" s="12"/>
      <c r="N59" s="25">
        <v>206259287</v>
      </c>
      <c r="O59" s="14">
        <v>161529211</v>
      </c>
      <c r="P59" s="33">
        <v>367788498</v>
      </c>
    </row>
    <row r="60" spans="1:16">
      <c r="A60" s="20" t="s">
        <v>43</v>
      </c>
      <c r="B60" s="12"/>
      <c r="C60" s="25">
        <v>27825002</v>
      </c>
      <c r="D60" s="14">
        <v>22700454</v>
      </c>
      <c r="E60" s="14">
        <v>2164206</v>
      </c>
      <c r="F60" s="14">
        <v>0</v>
      </c>
      <c r="G60" s="14">
        <v>1353469</v>
      </c>
      <c r="H60" s="33">
        <v>54043131</v>
      </c>
      <c r="I60" s="12"/>
      <c r="J60" s="25">
        <v>117596059</v>
      </c>
      <c r="K60" s="14">
        <v>13007595</v>
      </c>
      <c r="L60" s="33">
        <v>130603654</v>
      </c>
      <c r="M60" s="12"/>
      <c r="N60" s="25">
        <v>184646785</v>
      </c>
      <c r="O60" s="14">
        <v>179801144</v>
      </c>
      <c r="P60" s="33">
        <v>364447929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4123285.23</v>
      </c>
      <c r="D64" s="14">
        <v>13548101.9</v>
      </c>
      <c r="E64" s="14">
        <v>1112932.31</v>
      </c>
      <c r="F64" s="14"/>
      <c r="G64" s="14">
        <v>1275829.48</v>
      </c>
      <c r="H64" s="33">
        <v>20060148.92</v>
      </c>
      <c r="I64" s="12"/>
      <c r="J64" s="25">
        <v>8946267.08</v>
      </c>
      <c r="K64" s="14">
        <v>14337378</v>
      </c>
      <c r="L64" s="33">
        <v>23283645.08</v>
      </c>
      <c r="M64" s="12"/>
      <c r="N64" s="25">
        <v>43343794</v>
      </c>
      <c r="O64" s="14">
        <v>82277359.11</v>
      </c>
      <c r="P64" s="33">
        <v>125621153.11</v>
      </c>
    </row>
    <row r="65" spans="1:16">
      <c r="A65" s="20" t="s">
        <v>41</v>
      </c>
      <c r="B65" s="12"/>
      <c r="C65" s="25">
        <v>4150060.66</v>
      </c>
      <c r="D65" s="14">
        <v>14975793.24</v>
      </c>
      <c r="E65" s="14">
        <v>1331997.51</v>
      </c>
      <c r="F65" s="14"/>
      <c r="G65" s="14">
        <v>1304409.48</v>
      </c>
      <c r="H65" s="33">
        <v>21762260.89</v>
      </c>
      <c r="I65" s="12"/>
      <c r="J65" s="25">
        <v>8519212.44</v>
      </c>
      <c r="K65" s="14">
        <v>10735526</v>
      </c>
      <c r="L65" s="33">
        <v>19254738.44</v>
      </c>
      <c r="M65" s="12"/>
      <c r="N65" s="25">
        <v>41016999.33</v>
      </c>
      <c r="O65" s="14">
        <v>90877466.07</v>
      </c>
      <c r="P65" s="33">
        <v>131894465.4</v>
      </c>
    </row>
    <row r="66" spans="1:16">
      <c r="A66" s="20" t="s">
        <v>42</v>
      </c>
      <c r="B66" s="12"/>
      <c r="C66" s="25">
        <v>4650921.99</v>
      </c>
      <c r="D66" s="14">
        <v>21868953.22</v>
      </c>
      <c r="E66" s="14">
        <v>1000357.16</v>
      </c>
      <c r="F66" s="14"/>
      <c r="G66" s="14">
        <v>1332920</v>
      </c>
      <c r="H66" s="33">
        <v>28853152.37</v>
      </c>
      <c r="I66" s="12"/>
      <c r="J66" s="25">
        <v>9401444.8</v>
      </c>
      <c r="K66" s="14"/>
      <c r="L66" s="33">
        <v>9401444.8</v>
      </c>
      <c r="M66" s="12"/>
      <c r="N66" s="25">
        <v>38254597.17</v>
      </c>
      <c r="O66" s="14">
        <v>95466556.72</v>
      </c>
      <c r="P66" s="33">
        <v>133721153.89</v>
      </c>
    </row>
    <row r="67" spans="1:16">
      <c r="A67" s="20" t="s">
        <v>43</v>
      </c>
      <c r="B67" s="12"/>
      <c r="C67" s="25">
        <v>4264587.87</v>
      </c>
      <c r="D67" s="14">
        <v>19578881.44</v>
      </c>
      <c r="E67" s="14">
        <v>798956.28</v>
      </c>
      <c r="F67" s="14"/>
      <c r="G67" s="14">
        <v>1348869</v>
      </c>
      <c r="H67" s="33">
        <v>25991294.59</v>
      </c>
      <c r="I67" s="12"/>
      <c r="J67" s="25">
        <v>8369988.1</v>
      </c>
      <c r="K67" s="14"/>
      <c r="L67" s="33">
        <v>8369988.1</v>
      </c>
      <c r="M67" s="12"/>
      <c r="N67" s="25">
        <v>34361282.69</v>
      </c>
      <c r="O67" s="14">
        <v>98757871.53</v>
      </c>
      <c r="P67" s="33">
        <v>133119154.22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9360198</v>
      </c>
      <c r="D71" s="14">
        <v>9288106</v>
      </c>
      <c r="E71" s="14">
        <v>1667468</v>
      </c>
      <c r="F71" s="14"/>
      <c r="G71" s="14">
        <v>321785</v>
      </c>
      <c r="H71" s="33">
        <v>20637557</v>
      </c>
      <c r="I71" s="12"/>
      <c r="J71" s="25">
        <v>56298805</v>
      </c>
      <c r="K71" s="14">
        <v>428600</v>
      </c>
      <c r="L71" s="33">
        <v>56727405</v>
      </c>
      <c r="M71" s="12"/>
      <c r="N71" s="25">
        <v>77364962</v>
      </c>
      <c r="O71" s="14">
        <v>113450160</v>
      </c>
      <c r="P71" s="33">
        <v>190815122</v>
      </c>
    </row>
    <row r="72" spans="1:16">
      <c r="A72" s="20" t="s">
        <v>41</v>
      </c>
      <c r="B72" s="12"/>
      <c r="C72" s="25">
        <v>9602328</v>
      </c>
      <c r="D72" s="14">
        <v>12176787</v>
      </c>
      <c r="E72" s="14">
        <v>1756079</v>
      </c>
      <c r="F72" s="14"/>
      <c r="G72" s="14">
        <v>353924</v>
      </c>
      <c r="H72" s="33">
        <v>23889118</v>
      </c>
      <c r="I72" s="12"/>
      <c r="J72" s="25">
        <v>48648014</v>
      </c>
      <c r="K72" s="14">
        <v>396657</v>
      </c>
      <c r="L72" s="33">
        <v>49044671</v>
      </c>
      <c r="M72" s="12"/>
      <c r="N72" s="25">
        <v>72933789</v>
      </c>
      <c r="O72" s="14">
        <v>123300822</v>
      </c>
      <c r="P72" s="33">
        <v>196234611</v>
      </c>
    </row>
    <row r="73" spans="1:16">
      <c r="A73" s="20" t="s">
        <v>42</v>
      </c>
      <c r="B73" s="12"/>
      <c r="C73" s="25">
        <v>11081047</v>
      </c>
      <c r="D73" s="14">
        <v>12476330</v>
      </c>
      <c r="E73" s="14">
        <v>1213153</v>
      </c>
      <c r="F73" s="14"/>
      <c r="G73" s="14">
        <v>628961</v>
      </c>
      <c r="H73" s="33">
        <v>25399491</v>
      </c>
      <c r="I73" s="12"/>
      <c r="J73" s="25">
        <v>44158676</v>
      </c>
      <c r="K73" s="14">
        <v>3980132</v>
      </c>
      <c r="L73" s="33">
        <v>48138808</v>
      </c>
      <c r="M73" s="12"/>
      <c r="N73" s="25">
        <v>73538299</v>
      </c>
      <c r="O73" s="14">
        <v>137968491</v>
      </c>
      <c r="P73" s="33">
        <v>211506790</v>
      </c>
    </row>
    <row r="74" spans="1:16">
      <c r="A74" s="20" t="s">
        <v>43</v>
      </c>
      <c r="B74" s="12"/>
      <c r="C74" s="25">
        <v>9851290</v>
      </c>
      <c r="D74" s="14">
        <v>11589908</v>
      </c>
      <c r="E74" s="14">
        <v>791849</v>
      </c>
      <c r="F74" s="14"/>
      <c r="G74" s="14">
        <v>582109</v>
      </c>
      <c r="H74" s="33">
        <v>22815156</v>
      </c>
      <c r="I74" s="12"/>
      <c r="J74" s="25">
        <v>28952639</v>
      </c>
      <c r="K74" s="14">
        <v>3643924</v>
      </c>
      <c r="L74" s="33">
        <v>32596563</v>
      </c>
      <c r="M74" s="12"/>
      <c r="N74" s="25">
        <v>55411719</v>
      </c>
      <c r="O74" s="14">
        <v>145303588</v>
      </c>
      <c r="P74" s="33">
        <v>200715307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19329417.68</v>
      </c>
      <c r="D78" s="14">
        <v>17251109.08</v>
      </c>
      <c r="E78" s="14"/>
      <c r="F78" s="14">
        <v>-310540649.12</v>
      </c>
      <c r="G78" s="14"/>
      <c r="H78" s="33">
        <v>-273960122.36</v>
      </c>
      <c r="I78" s="12"/>
      <c r="J78" s="25"/>
      <c r="K78" s="14"/>
      <c r="L78" s="33"/>
      <c r="M78" s="12"/>
      <c r="N78" s="25">
        <v>-273960122.36</v>
      </c>
      <c r="O78" s="14">
        <v>461666406.38</v>
      </c>
      <c r="P78" s="33">
        <v>187706284.02</v>
      </c>
    </row>
    <row r="79" spans="1:16">
      <c r="A79" s="20" t="s">
        <v>41</v>
      </c>
      <c r="B79" s="12"/>
      <c r="C79" s="25">
        <v>22170278.18</v>
      </c>
      <c r="D79" s="14">
        <v>15603843.31</v>
      </c>
      <c r="E79" s="14"/>
      <c r="F79" s="14">
        <v>-321648777.44</v>
      </c>
      <c r="G79" s="14"/>
      <c r="H79" s="33">
        <v>-283874655.95</v>
      </c>
      <c r="I79" s="12"/>
      <c r="J79" s="25"/>
      <c r="K79" s="14"/>
      <c r="L79" s="33"/>
      <c r="M79" s="12"/>
      <c r="N79" s="25">
        <v>-283874655.95</v>
      </c>
      <c r="O79" s="14">
        <v>471278184.9</v>
      </c>
      <c r="P79" s="33">
        <v>187403528.95</v>
      </c>
    </row>
    <row r="80" spans="1:16">
      <c r="A80" s="20" t="s">
        <v>42</v>
      </c>
      <c r="B80" s="12"/>
      <c r="C80" s="25">
        <v>21214629.71</v>
      </c>
      <c r="D80" s="14">
        <v>18255748.52</v>
      </c>
      <c r="E80" s="14"/>
      <c r="F80" s="14">
        <v>-329232570.67</v>
      </c>
      <c r="G80" s="14"/>
      <c r="H80" s="33">
        <v>-289762192.44</v>
      </c>
      <c r="I80" s="12"/>
      <c r="J80" s="25"/>
      <c r="K80" s="14"/>
      <c r="L80" s="33"/>
      <c r="M80" s="12"/>
      <c r="N80" s="25">
        <v>-289762192.44</v>
      </c>
      <c r="O80" s="14">
        <v>481013869.91</v>
      </c>
      <c r="P80" s="33">
        <v>191251677.47</v>
      </c>
    </row>
    <row r="81" spans="1:16">
      <c r="A81" s="20" t="s">
        <v>43</v>
      </c>
      <c r="B81" s="12"/>
      <c r="C81" s="25">
        <v>18274689.53</v>
      </c>
      <c r="D81" s="14">
        <v>12259563.37</v>
      </c>
      <c r="E81" s="14"/>
      <c r="F81" s="14">
        <v>-331386627.57</v>
      </c>
      <c r="G81" s="14"/>
      <c r="H81" s="33">
        <v>-300852374.67</v>
      </c>
      <c r="I81" s="12"/>
      <c r="J81" s="25"/>
      <c r="K81" s="14"/>
      <c r="L81" s="33"/>
      <c r="M81" s="12"/>
      <c r="N81" s="25">
        <v>-300852374.67</v>
      </c>
      <c r="O81" s="14">
        <v>491749770.75</v>
      </c>
      <c r="P81" s="33">
        <v>190897396.08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966501</v>
      </c>
      <c r="D85" s="14">
        <v>3249423</v>
      </c>
      <c r="E85" s="14">
        <v>0</v>
      </c>
      <c r="F85" s="14">
        <v>-658942</v>
      </c>
      <c r="G85" s="14">
        <v>0</v>
      </c>
      <c r="H85" s="33">
        <v>3556982</v>
      </c>
      <c r="I85" s="12"/>
      <c r="J85" s="25">
        <v>238569765</v>
      </c>
      <c r="K85" s="14">
        <v>1008631</v>
      </c>
      <c r="L85" s="33">
        <v>239578396</v>
      </c>
      <c r="M85" s="12"/>
      <c r="N85" s="25">
        <v>243135378</v>
      </c>
      <c r="O85" s="14">
        <v>-215764505</v>
      </c>
      <c r="P85" s="33">
        <v>27370873</v>
      </c>
    </row>
    <row r="86" spans="1:16">
      <c r="A86" s="20" t="s">
        <v>41</v>
      </c>
      <c r="B86" s="12"/>
      <c r="C86" s="25">
        <v>2945630</v>
      </c>
      <c r="D86" s="14">
        <v>2470807</v>
      </c>
      <c r="E86" s="14">
        <v>0</v>
      </c>
      <c r="F86" s="14">
        <v>-4494611</v>
      </c>
      <c r="G86" s="14">
        <v>-400</v>
      </c>
      <c r="H86" s="33">
        <v>921426</v>
      </c>
      <c r="I86" s="12"/>
      <c r="J86" s="25">
        <v>240569765</v>
      </c>
      <c r="K86" s="14">
        <v>1168638</v>
      </c>
      <c r="L86" s="33">
        <v>241738403</v>
      </c>
      <c r="M86" s="12"/>
      <c r="N86" s="25">
        <v>242659829</v>
      </c>
      <c r="O86" s="14">
        <v>-213650211</v>
      </c>
      <c r="P86" s="33">
        <v>29009618</v>
      </c>
    </row>
    <row r="87" spans="1:16">
      <c r="A87" s="20" t="s">
        <v>42</v>
      </c>
      <c r="B87" s="12"/>
      <c r="C87" s="25">
        <v>2867398</v>
      </c>
      <c r="D87" s="14">
        <v>2088734</v>
      </c>
      <c r="E87" s="14">
        <v>0</v>
      </c>
      <c r="F87" s="14">
        <v>-2442151</v>
      </c>
      <c r="G87" s="14">
        <v>0</v>
      </c>
      <c r="H87" s="33">
        <v>2513981</v>
      </c>
      <c r="I87" s="12"/>
      <c r="J87" s="25">
        <v>241569765</v>
      </c>
      <c r="K87" s="14">
        <v>1235965</v>
      </c>
      <c r="L87" s="33">
        <v>242805730</v>
      </c>
      <c r="M87" s="12"/>
      <c r="N87" s="25">
        <v>245319711</v>
      </c>
      <c r="O87" s="14">
        <v>-213660184</v>
      </c>
      <c r="P87" s="33">
        <v>31659527</v>
      </c>
    </row>
    <row r="88" spans="1:16">
      <c r="A88" s="20" t="s">
        <v>43</v>
      </c>
      <c r="B88" s="12"/>
      <c r="C88" s="25">
        <v>2470790</v>
      </c>
      <c r="D88" s="14">
        <v>-1634631</v>
      </c>
      <c r="E88" s="14">
        <v>0</v>
      </c>
      <c r="F88" s="14">
        <v>-1025155</v>
      </c>
      <c r="G88" s="14">
        <v>-423</v>
      </c>
      <c r="H88" s="33">
        <v>-189419</v>
      </c>
      <c r="I88" s="12"/>
      <c r="J88" s="25">
        <v>242569765</v>
      </c>
      <c r="K88" s="14">
        <v>1303292</v>
      </c>
      <c r="L88" s="33">
        <v>243873057</v>
      </c>
      <c r="M88" s="12"/>
      <c r="N88" s="25">
        <v>243683638</v>
      </c>
      <c r="O88" s="14">
        <v>-210435866</v>
      </c>
      <c r="P88" s="33">
        <v>33247772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5953190</v>
      </c>
      <c r="D92" s="14">
        <v>24868038</v>
      </c>
      <c r="E92" s="14">
        <v>4618312</v>
      </c>
      <c r="F92" s="14">
        <v>1924956</v>
      </c>
      <c r="G92" s="14">
        <v>100</v>
      </c>
      <c r="H92" s="33">
        <v>37364596</v>
      </c>
      <c r="I92" s="12"/>
      <c r="J92" s="25">
        <v>210269646</v>
      </c>
      <c r="K92" s="14">
        <v>1389154</v>
      </c>
      <c r="L92" s="33">
        <v>211658800</v>
      </c>
      <c r="M92" s="12"/>
      <c r="N92" s="25">
        <v>249023396</v>
      </c>
      <c r="O92" s="14">
        <v>-64046112</v>
      </c>
      <c r="P92" s="33">
        <v>184977284</v>
      </c>
    </row>
    <row r="93" spans="1:16">
      <c r="A93" s="20" t="s">
        <v>41</v>
      </c>
      <c r="B93" s="12"/>
      <c r="C93" s="25">
        <v>5990696</v>
      </c>
      <c r="D93" s="14">
        <v>25172418</v>
      </c>
      <c r="E93" s="14">
        <v>4618312</v>
      </c>
      <c r="F93" s="14">
        <v>-4808595</v>
      </c>
      <c r="G93" s="14">
        <v>67</v>
      </c>
      <c r="H93" s="33">
        <v>30972898</v>
      </c>
      <c r="I93" s="12"/>
      <c r="J93" s="25">
        <v>216115573</v>
      </c>
      <c r="K93" s="14">
        <v>1181844</v>
      </c>
      <c r="L93" s="33">
        <v>217297417</v>
      </c>
      <c r="M93" s="12"/>
      <c r="N93" s="25">
        <v>248270315</v>
      </c>
      <c r="O93" s="14">
        <v>-63115531</v>
      </c>
      <c r="P93" s="33">
        <v>185154784</v>
      </c>
    </row>
    <row r="94" spans="1:16">
      <c r="A94" s="20" t="s">
        <v>42</v>
      </c>
      <c r="B94" s="12"/>
      <c r="C94" s="25">
        <v>6122261</v>
      </c>
      <c r="D94" s="14">
        <v>22353107</v>
      </c>
      <c r="E94" s="14">
        <v>4615534</v>
      </c>
      <c r="F94" s="14">
        <v>1970707</v>
      </c>
      <c r="G94" s="14">
        <v>-15</v>
      </c>
      <c r="H94" s="33">
        <v>35061594</v>
      </c>
      <c r="I94" s="12"/>
      <c r="J94" s="25">
        <v>214964215</v>
      </c>
      <c r="K94" s="14">
        <v>1784837</v>
      </c>
      <c r="L94" s="33">
        <v>216749052</v>
      </c>
      <c r="M94" s="12"/>
      <c r="N94" s="25">
        <v>251810646</v>
      </c>
      <c r="O94" s="14">
        <v>-62111031</v>
      </c>
      <c r="P94" s="33">
        <v>189699615</v>
      </c>
    </row>
    <row r="95" spans="1:16">
      <c r="A95" s="20" t="s">
        <v>43</v>
      </c>
      <c r="B95" s="12"/>
      <c r="C95" s="25">
        <v>7021511</v>
      </c>
      <c r="D95" s="14">
        <v>17821641</v>
      </c>
      <c r="E95" s="14">
        <v>4615534</v>
      </c>
      <c r="F95" s="14">
        <v>1955741</v>
      </c>
      <c r="G95" s="14">
        <v>348</v>
      </c>
      <c r="H95" s="33">
        <v>31414775</v>
      </c>
      <c r="I95" s="12"/>
      <c r="J95" s="25">
        <v>217810016</v>
      </c>
      <c r="K95" s="14">
        <v>1565308</v>
      </c>
      <c r="L95" s="33">
        <v>219375324</v>
      </c>
      <c r="M95" s="12"/>
      <c r="N95" s="25">
        <v>250790099</v>
      </c>
      <c r="O95" s="14">
        <v>-65617161</v>
      </c>
      <c r="P95" s="33">
        <v>185172938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16454736</v>
      </c>
      <c r="D99" s="14">
        <v>84372676</v>
      </c>
      <c r="E99" s="14">
        <v>11022600</v>
      </c>
      <c r="F99" s="14">
        <v>-6581702</v>
      </c>
      <c r="G99" s="14">
        <v>-278</v>
      </c>
      <c r="H99" s="33">
        <v>105268032</v>
      </c>
      <c r="I99" s="12"/>
      <c r="J99" s="25">
        <v>100364985</v>
      </c>
      <c r="K99" s="14">
        <v>11194734</v>
      </c>
      <c r="L99" s="33">
        <v>111559719</v>
      </c>
      <c r="M99" s="12"/>
      <c r="N99" s="25">
        <v>216827751</v>
      </c>
      <c r="O99" s="14">
        <v>277457089</v>
      </c>
      <c r="P99" s="33">
        <v>494284840</v>
      </c>
    </row>
    <row r="100" spans="1:16">
      <c r="A100" s="20" t="s">
        <v>41</v>
      </c>
      <c r="B100" s="12"/>
      <c r="C100" s="25">
        <v>14269172</v>
      </c>
      <c r="D100" s="14">
        <v>84785282</v>
      </c>
      <c r="E100" s="14">
        <v>11022600</v>
      </c>
      <c r="F100" s="14">
        <v>-29184715</v>
      </c>
      <c r="G100" s="14">
        <v>-237</v>
      </c>
      <c r="H100" s="33">
        <v>80892102</v>
      </c>
      <c r="I100" s="12"/>
      <c r="J100" s="25">
        <v>97609335</v>
      </c>
      <c r="K100" s="14">
        <v>13420791</v>
      </c>
      <c r="L100" s="33">
        <v>111030126</v>
      </c>
      <c r="M100" s="12"/>
      <c r="N100" s="25">
        <v>191922228</v>
      </c>
      <c r="O100" s="14">
        <v>302290140</v>
      </c>
      <c r="P100" s="33">
        <v>494212368</v>
      </c>
    </row>
    <row r="101" spans="1:16">
      <c r="A101" s="20" t="s">
        <v>42</v>
      </c>
      <c r="B101" s="12"/>
      <c r="C101" s="25">
        <v>13912656</v>
      </c>
      <c r="D101" s="14">
        <v>79336507</v>
      </c>
      <c r="E101" s="14">
        <v>11022600</v>
      </c>
      <c r="F101" s="14">
        <v>-11176021</v>
      </c>
      <c r="G101" s="14">
        <v>0</v>
      </c>
      <c r="H101" s="33">
        <v>93095742</v>
      </c>
      <c r="I101" s="12"/>
      <c r="J101" s="25">
        <v>94853685</v>
      </c>
      <c r="K101" s="14">
        <v>12543484</v>
      </c>
      <c r="L101" s="33">
        <v>107397169</v>
      </c>
      <c r="M101" s="12"/>
      <c r="N101" s="25">
        <v>200492911</v>
      </c>
      <c r="O101" s="14">
        <v>317227956</v>
      </c>
      <c r="P101" s="33">
        <v>517720867</v>
      </c>
    </row>
    <row r="102" spans="1:16">
      <c r="A102" s="20" t="s">
        <v>43</v>
      </c>
      <c r="B102" s="12"/>
      <c r="C102" s="25">
        <v>12643105</v>
      </c>
      <c r="D102" s="14">
        <v>64571900</v>
      </c>
      <c r="E102" s="14">
        <v>11022600</v>
      </c>
      <c r="F102" s="14">
        <v>-11486936</v>
      </c>
      <c r="G102" s="14">
        <v>-1316</v>
      </c>
      <c r="H102" s="33">
        <v>76749353</v>
      </c>
      <c r="I102" s="12"/>
      <c r="J102" s="25">
        <v>92098035</v>
      </c>
      <c r="K102" s="14">
        <v>13026259</v>
      </c>
      <c r="L102" s="33">
        <v>105124294</v>
      </c>
      <c r="M102" s="12"/>
      <c r="N102" s="25">
        <v>181873647</v>
      </c>
      <c r="O102" s="14">
        <v>325265890</v>
      </c>
      <c r="P102" s="33">
        <v>507139537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20919870.32</v>
      </c>
      <c r="D106" s="14">
        <v>22502258.71</v>
      </c>
      <c r="E106" s="14"/>
      <c r="F106" s="14">
        <v>-718218812.05</v>
      </c>
      <c r="G106" s="14"/>
      <c r="H106" s="33">
        <v>-674796683.02</v>
      </c>
      <c r="I106" s="12"/>
      <c r="J106" s="25"/>
      <c r="K106" s="14"/>
      <c r="L106" s="33"/>
      <c r="M106" s="12"/>
      <c r="N106" s="25">
        <v>-674796683.02</v>
      </c>
      <c r="O106" s="14">
        <v>882027407.14</v>
      </c>
      <c r="P106" s="33">
        <v>207230724.12</v>
      </c>
    </row>
    <row r="107" spans="1:16">
      <c r="A107" s="20" t="s">
        <v>41</v>
      </c>
      <c r="B107" s="12"/>
      <c r="C107" s="25">
        <v>19281137.29</v>
      </c>
      <c r="D107" s="14">
        <v>20688875.36</v>
      </c>
      <c r="E107" s="14"/>
      <c r="F107" s="14">
        <v>-731914860.5</v>
      </c>
      <c r="G107" s="14"/>
      <c r="H107" s="33">
        <v>-691944847.85</v>
      </c>
      <c r="I107" s="12"/>
      <c r="J107" s="25"/>
      <c r="K107" s="14"/>
      <c r="L107" s="33"/>
      <c r="M107" s="12"/>
      <c r="N107" s="25">
        <v>-691944847.85</v>
      </c>
      <c r="O107" s="14">
        <v>900213315.5</v>
      </c>
      <c r="P107" s="33">
        <v>208268467.65</v>
      </c>
    </row>
    <row r="108" spans="1:16">
      <c r="A108" s="20" t="s">
        <v>42</v>
      </c>
      <c r="B108" s="12"/>
      <c r="C108" s="25">
        <v>21768160.14</v>
      </c>
      <c r="D108" s="14">
        <v>24332676.1</v>
      </c>
      <c r="E108" s="14"/>
      <c r="F108" s="14">
        <v>-754371539.43</v>
      </c>
      <c r="G108" s="14"/>
      <c r="H108" s="33">
        <v>-708270703.19</v>
      </c>
      <c r="I108" s="12"/>
      <c r="J108" s="25"/>
      <c r="K108" s="14"/>
      <c r="L108" s="33"/>
      <c r="M108" s="12"/>
      <c r="N108" s="25">
        <v>-708270703.19</v>
      </c>
      <c r="O108" s="14">
        <v>918371607.61</v>
      </c>
      <c r="P108" s="33">
        <v>210100904.42</v>
      </c>
    </row>
    <row r="109" spans="1:16">
      <c r="A109" s="20" t="s">
        <v>43</v>
      </c>
      <c r="B109" s="12"/>
      <c r="C109" s="25">
        <v>16229936.4</v>
      </c>
      <c r="D109" s="14">
        <v>17098255.58</v>
      </c>
      <c r="E109" s="14"/>
      <c r="F109" s="14">
        <v>-763733806.24</v>
      </c>
      <c r="G109" s="14"/>
      <c r="H109" s="33">
        <v>-730405614.26</v>
      </c>
      <c r="I109" s="12"/>
      <c r="J109" s="25"/>
      <c r="K109" s="14"/>
      <c r="L109" s="33"/>
      <c r="M109" s="12"/>
      <c r="N109" s="25">
        <v>-730405614.26</v>
      </c>
      <c r="O109" s="14">
        <v>940796894.5</v>
      </c>
      <c r="P109" s="33">
        <v>210391280.24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28521832</v>
      </c>
      <c r="D113" s="14">
        <v>27596827</v>
      </c>
      <c r="E113" s="14">
        <v>2217227</v>
      </c>
      <c r="F113" s="14">
        <v>0</v>
      </c>
      <c r="G113" s="14">
        <v>3754240</v>
      </c>
      <c r="H113" s="33">
        <v>62090126</v>
      </c>
      <c r="I113" s="12"/>
      <c r="J113" s="25">
        <v>80553755</v>
      </c>
      <c r="K113" s="14">
        <v>29712752</v>
      </c>
      <c r="L113" s="33">
        <v>110266507</v>
      </c>
      <c r="M113" s="12"/>
      <c r="N113" s="25">
        <v>172356633</v>
      </c>
      <c r="O113" s="14">
        <v>276031970</v>
      </c>
      <c r="P113" s="33">
        <v>448388603</v>
      </c>
    </row>
    <row r="114" spans="1:16">
      <c r="A114" s="20" t="s">
        <v>41</v>
      </c>
      <c r="B114" s="12"/>
      <c r="C114" s="25">
        <v>30205785</v>
      </c>
      <c r="D114" s="14">
        <v>36693591</v>
      </c>
      <c r="E114" s="14">
        <v>2168258</v>
      </c>
      <c r="F114" s="14">
        <v>0</v>
      </c>
      <c r="G114" s="14">
        <v>4569318</v>
      </c>
      <c r="H114" s="33">
        <v>73636952</v>
      </c>
      <c r="I114" s="12"/>
      <c r="J114" s="25">
        <v>55967667</v>
      </c>
      <c r="K114" s="14">
        <v>28876589</v>
      </c>
      <c r="L114" s="33">
        <v>84844256</v>
      </c>
      <c r="M114" s="12"/>
      <c r="N114" s="25">
        <v>158481208</v>
      </c>
      <c r="O114" s="14">
        <v>298715167</v>
      </c>
      <c r="P114" s="33">
        <v>457196375</v>
      </c>
    </row>
    <row r="115" spans="1:16">
      <c r="A115" s="20" t="s">
        <v>42</v>
      </c>
      <c r="B115" s="12"/>
      <c r="C115" s="25">
        <v>34803562</v>
      </c>
      <c r="D115" s="14">
        <v>37333399</v>
      </c>
      <c r="E115" s="14">
        <v>2119456</v>
      </c>
      <c r="F115" s="14">
        <v>0</v>
      </c>
      <c r="G115" s="14">
        <v>5396666</v>
      </c>
      <c r="H115" s="33">
        <v>79653083</v>
      </c>
      <c r="I115" s="12"/>
      <c r="J115" s="25">
        <v>56874360</v>
      </c>
      <c r="K115" s="14">
        <v>29293145</v>
      </c>
      <c r="L115" s="33">
        <v>86167505</v>
      </c>
      <c r="M115" s="12"/>
      <c r="N115" s="25">
        <v>165820588</v>
      </c>
      <c r="O115" s="14">
        <v>318032836</v>
      </c>
      <c r="P115" s="33">
        <v>483853424</v>
      </c>
    </row>
    <row r="116" spans="1:16">
      <c r="A116" s="20" t="s">
        <v>43</v>
      </c>
      <c r="B116" s="12"/>
      <c r="C116" s="25">
        <v>33284298</v>
      </c>
      <c r="D116" s="14">
        <v>34577458</v>
      </c>
      <c r="E116" s="14">
        <v>1465275</v>
      </c>
      <c r="F116" s="14">
        <v>0</v>
      </c>
      <c r="G116" s="14">
        <v>2653186</v>
      </c>
      <c r="H116" s="33">
        <v>71980217</v>
      </c>
      <c r="I116" s="12"/>
      <c r="J116" s="25">
        <v>72129988</v>
      </c>
      <c r="K116" s="14">
        <v>28915647</v>
      </c>
      <c r="L116" s="33">
        <v>101045635</v>
      </c>
      <c r="M116" s="12"/>
      <c r="N116" s="25">
        <v>173025852</v>
      </c>
      <c r="O116" s="14">
        <v>325007660</v>
      </c>
      <c r="P116" s="33">
        <v>498033512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67430849</v>
      </c>
      <c r="D120" s="14">
        <v>45885745</v>
      </c>
      <c r="E120" s="14">
        <v>6170000</v>
      </c>
      <c r="F120" s="14"/>
      <c r="G120" s="14">
        <v>14018260</v>
      </c>
      <c r="H120" s="33">
        <v>133504854</v>
      </c>
      <c r="I120" s="12"/>
      <c r="J120" s="25">
        <v>12809740</v>
      </c>
      <c r="K120" s="14">
        <v>873977193</v>
      </c>
      <c r="L120" s="33">
        <v>886786933</v>
      </c>
      <c r="M120" s="12"/>
      <c r="N120" s="25">
        <v>1020291787</v>
      </c>
      <c r="O120" s="14">
        <v>-363254565</v>
      </c>
      <c r="P120" s="33">
        <v>657037222</v>
      </c>
    </row>
    <row r="121" spans="1:16">
      <c r="A121" s="20" t="s">
        <v>41</v>
      </c>
      <c r="B121" s="12"/>
      <c r="C121" s="25">
        <v>72927313</v>
      </c>
      <c r="D121" s="14">
        <v>55571558</v>
      </c>
      <c r="E121" s="14">
        <v>6170000</v>
      </c>
      <c r="F121" s="14"/>
      <c r="G121" s="14">
        <v>14841670</v>
      </c>
      <c r="H121" s="33">
        <v>149510541</v>
      </c>
      <c r="I121" s="12"/>
      <c r="J121" s="25">
        <v>12822698</v>
      </c>
      <c r="K121" s="14">
        <v>864433495</v>
      </c>
      <c r="L121" s="33">
        <v>877256193</v>
      </c>
      <c r="M121" s="12"/>
      <c r="N121" s="25">
        <v>1026766734</v>
      </c>
      <c r="O121" s="14">
        <v>-303374071</v>
      </c>
      <c r="P121" s="33">
        <v>723392663</v>
      </c>
    </row>
    <row r="122" spans="1:16">
      <c r="A122" s="20" t="s">
        <v>42</v>
      </c>
      <c r="B122" s="12"/>
      <c r="C122" s="25">
        <v>59217500</v>
      </c>
      <c r="D122" s="14">
        <v>49100872</v>
      </c>
      <c r="E122" s="14">
        <v>6370000</v>
      </c>
      <c r="F122" s="14"/>
      <c r="G122" s="14">
        <v>15771325</v>
      </c>
      <c r="H122" s="33">
        <v>130459697</v>
      </c>
      <c r="I122" s="12"/>
      <c r="J122" s="25">
        <v>6465656</v>
      </c>
      <c r="K122" s="14">
        <v>881742645</v>
      </c>
      <c r="L122" s="33">
        <v>888208301</v>
      </c>
      <c r="M122" s="12"/>
      <c r="N122" s="25">
        <v>1018667998</v>
      </c>
      <c r="O122" s="14">
        <v>-323991653</v>
      </c>
      <c r="P122" s="33">
        <v>694676345</v>
      </c>
    </row>
    <row r="123" spans="1:16">
      <c r="A123" s="20" t="s">
        <v>43</v>
      </c>
      <c r="B123" s="12"/>
      <c r="C123" s="25">
        <v>74772250</v>
      </c>
      <c r="D123" s="14">
        <v>45550496</v>
      </c>
      <c r="E123" s="14">
        <v>6370000</v>
      </c>
      <c r="F123" s="14"/>
      <c r="G123" s="14">
        <v>12913658</v>
      </c>
      <c r="H123" s="33">
        <v>139606404</v>
      </c>
      <c r="I123" s="12"/>
      <c r="J123" s="25">
        <v>6478614</v>
      </c>
      <c r="K123" s="14">
        <v>870127296</v>
      </c>
      <c r="L123" s="33">
        <v>876605910</v>
      </c>
      <c r="M123" s="12"/>
      <c r="N123" s="25">
        <v>1016212314</v>
      </c>
      <c r="O123" s="14">
        <v>-307744820</v>
      </c>
      <c r="P123" s="33">
        <v>708467494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16630571.08</v>
      </c>
      <c r="D127" s="14">
        <v>17406444.69</v>
      </c>
      <c r="E127" s="14"/>
      <c r="F127" s="14">
        <v>-335989139.92</v>
      </c>
      <c r="G127" s="14"/>
      <c r="H127" s="33">
        <v>-301952124.15</v>
      </c>
      <c r="I127" s="12"/>
      <c r="J127" s="25">
        <v>15374500</v>
      </c>
      <c r="K127" s="14"/>
      <c r="L127" s="33">
        <v>15374500</v>
      </c>
      <c r="M127" s="12"/>
      <c r="N127" s="25">
        <v>-286577624.15</v>
      </c>
      <c r="O127" s="14">
        <v>433304434.45</v>
      </c>
      <c r="P127" s="33">
        <v>146726810.3</v>
      </c>
    </row>
    <row r="128" spans="1:16">
      <c r="A128" s="20" t="s">
        <v>41</v>
      </c>
      <c r="B128" s="12"/>
      <c r="C128" s="25">
        <v>15886614.78</v>
      </c>
      <c r="D128" s="14">
        <v>15556603.61</v>
      </c>
      <c r="E128" s="14"/>
      <c r="F128" s="14">
        <v>-333507197.4</v>
      </c>
      <c r="G128" s="14"/>
      <c r="H128" s="33">
        <v>-302063979.01</v>
      </c>
      <c r="I128" s="12"/>
      <c r="J128" s="25">
        <v>15374500</v>
      </c>
      <c r="K128" s="14"/>
      <c r="L128" s="33">
        <v>15374500</v>
      </c>
      <c r="M128" s="12"/>
      <c r="N128" s="25">
        <v>-286689479.01</v>
      </c>
      <c r="O128" s="14">
        <v>436034337.89</v>
      </c>
      <c r="P128" s="33">
        <v>149344858.88</v>
      </c>
    </row>
    <row r="129" spans="1:16">
      <c r="A129" s="20" t="s">
        <v>42</v>
      </c>
      <c r="B129" s="12"/>
      <c r="C129" s="25">
        <v>15215171.89</v>
      </c>
      <c r="D129" s="14">
        <v>18189611.7</v>
      </c>
      <c r="E129" s="14"/>
      <c r="F129" s="14">
        <v>-327413247.89</v>
      </c>
      <c r="G129" s="14"/>
      <c r="H129" s="33">
        <v>-294008464.3</v>
      </c>
      <c r="I129" s="12"/>
      <c r="J129" s="25">
        <v>15374500</v>
      </c>
      <c r="K129" s="14"/>
      <c r="L129" s="33">
        <v>15374500</v>
      </c>
      <c r="M129" s="12"/>
      <c r="N129" s="25">
        <v>-278633964.3</v>
      </c>
      <c r="O129" s="14">
        <v>432052948.51</v>
      </c>
      <c r="P129" s="33">
        <v>153418984.21</v>
      </c>
    </row>
    <row r="130" spans="1:16">
      <c r="A130" s="20" t="s">
        <v>43</v>
      </c>
      <c r="B130" s="12"/>
      <c r="C130" s="25">
        <v>11040597.99</v>
      </c>
      <c r="D130" s="14">
        <v>12889598.14</v>
      </c>
      <c r="E130" s="14"/>
      <c r="F130" s="14">
        <v>-322469772.63</v>
      </c>
      <c r="G130" s="14"/>
      <c r="H130" s="33">
        <v>-298539576.5</v>
      </c>
      <c r="I130" s="12"/>
      <c r="J130" s="25">
        <v>15374500</v>
      </c>
      <c r="K130" s="14"/>
      <c r="L130" s="33">
        <v>15374500</v>
      </c>
      <c r="M130" s="12"/>
      <c r="N130" s="25">
        <v>-283165076.5</v>
      </c>
      <c r="O130" s="14">
        <v>430725557.85</v>
      </c>
      <c r="P130" s="33">
        <v>147560481.35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35" t="str">
        <f>H12+H19+H26+H33+H40+H47+H54+H61+H68+H75+H82+H89+H96+H103+H110+H117+H124+H131</f>
        <v>0</v>
      </c>
      <c r="I133" s="13"/>
      <c r="J133" s="27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35" t="str">
        <f>L12+L19+L26+L33+L40+L47+L54+L61+L68+L75+L82+L89+L96+L103+L110+L117+L124+L131</f>
        <v>0</v>
      </c>
      <c r="M133" s="13"/>
      <c r="N133" s="27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32"/>
      <c r="I134" s="12"/>
      <c r="J134" s="24"/>
      <c r="K134" s="12"/>
      <c r="L134" s="32"/>
      <c r="M134" s="12"/>
      <c r="N134" s="24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32"/>
      <c r="I135" s="12"/>
      <c r="J135" s="24"/>
      <c r="K135" s="12"/>
      <c r="L135" s="32"/>
      <c r="M135" s="12"/>
      <c r="N135" s="24"/>
      <c r="O135" s="12"/>
      <c r="P135" s="32"/>
    </row>
    <row r="136" spans="1:16">
      <c r="A136" s="20" t="s">
        <v>40</v>
      </c>
      <c r="B136" s="12"/>
      <c r="C136" s="25">
        <v>254053</v>
      </c>
      <c r="D136" s="14">
        <v>2892143</v>
      </c>
      <c r="E136" s="14">
        <v>255803</v>
      </c>
      <c r="F136" s="14">
        <v>573983</v>
      </c>
      <c r="G136" s="14">
        <v>0</v>
      </c>
      <c r="H136" s="33">
        <v>3975982</v>
      </c>
      <c r="I136" s="12"/>
      <c r="J136" s="25">
        <v>7619331</v>
      </c>
      <c r="K136" s="14">
        <v>478509</v>
      </c>
      <c r="L136" s="33">
        <v>8097840</v>
      </c>
      <c r="M136" s="12"/>
      <c r="N136" s="25">
        <v>12073822</v>
      </c>
      <c r="O136" s="14">
        <v>20906695</v>
      </c>
      <c r="P136" s="33">
        <v>32980517</v>
      </c>
    </row>
    <row r="137" spans="1:16">
      <c r="A137" s="20" t="s">
        <v>41</v>
      </c>
      <c r="B137" s="12"/>
      <c r="C137" s="25">
        <v>248613</v>
      </c>
      <c r="D137" s="14">
        <v>3117647</v>
      </c>
      <c r="E137" s="14">
        <v>255803</v>
      </c>
      <c r="F137" s="14">
        <v>1301048</v>
      </c>
      <c r="G137" s="14">
        <v>200000</v>
      </c>
      <c r="H137" s="33">
        <v>5123111</v>
      </c>
      <c r="I137" s="12"/>
      <c r="J137" s="25">
        <v>7607349</v>
      </c>
      <c r="K137" s="14">
        <v>428052</v>
      </c>
      <c r="L137" s="33">
        <v>8035401</v>
      </c>
      <c r="M137" s="12"/>
      <c r="N137" s="25">
        <v>13158512</v>
      </c>
      <c r="O137" s="14">
        <v>22284578</v>
      </c>
      <c r="P137" s="33">
        <v>35443090</v>
      </c>
    </row>
    <row r="138" spans="1:16">
      <c r="A138" s="20" t="s">
        <v>42</v>
      </c>
      <c r="B138" s="12"/>
      <c r="C138" s="25">
        <v>385286</v>
      </c>
      <c r="D138" s="14">
        <v>3176974</v>
      </c>
      <c r="E138" s="14">
        <v>255803</v>
      </c>
      <c r="F138" s="14">
        <v>1999867</v>
      </c>
      <c r="G138" s="14">
        <v>200000</v>
      </c>
      <c r="H138" s="33">
        <v>6017930</v>
      </c>
      <c r="I138" s="12"/>
      <c r="J138" s="25">
        <v>7595367</v>
      </c>
      <c r="K138" s="14">
        <v>931973</v>
      </c>
      <c r="L138" s="33">
        <v>8527340</v>
      </c>
      <c r="M138" s="12"/>
      <c r="N138" s="25">
        <v>14545270</v>
      </c>
      <c r="O138" s="14">
        <v>24558234</v>
      </c>
      <c r="P138" s="33">
        <v>39103504</v>
      </c>
    </row>
    <row r="139" spans="1:16">
      <c r="A139" s="20" t="s">
        <v>43</v>
      </c>
      <c r="B139" s="12"/>
      <c r="C139" s="25">
        <v>523677</v>
      </c>
      <c r="D139" s="14">
        <v>2904992</v>
      </c>
      <c r="E139" s="14">
        <v>407015</v>
      </c>
      <c r="F139" s="14">
        <v>0</v>
      </c>
      <c r="G139" s="14">
        <v>200001</v>
      </c>
      <c r="H139" s="33">
        <v>4035685</v>
      </c>
      <c r="I139" s="12"/>
      <c r="J139" s="25">
        <v>14562726</v>
      </c>
      <c r="K139" s="14">
        <v>994497</v>
      </c>
      <c r="L139" s="33">
        <v>15557223</v>
      </c>
      <c r="M139" s="12"/>
      <c r="N139" s="25">
        <v>19592908</v>
      </c>
      <c r="O139" s="14">
        <v>18789994</v>
      </c>
      <c r="P139" s="33">
        <v>38382902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34" t="str">
        <f>SUM(H136:H139)</f>
        <v>0</v>
      </c>
      <c r="I140" s="12"/>
      <c r="J140" s="26" t="str">
        <f>SUM(J136:J139)</f>
        <v>0</v>
      </c>
      <c r="K140" s="15" t="str">
        <f>SUM(K136:K139)</f>
        <v>0</v>
      </c>
      <c r="L140" s="34" t="str">
        <f>SUM(L136:L139)</f>
        <v>0</v>
      </c>
      <c r="M140" s="12"/>
      <c r="N140" s="26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624040</v>
      </c>
      <c r="D143" s="14">
        <v>418920</v>
      </c>
      <c r="E143" s="14">
        <v>0</v>
      </c>
      <c r="F143" s="14">
        <v>0</v>
      </c>
      <c r="G143" s="14">
        <v>3320032</v>
      </c>
      <c r="H143" s="33">
        <v>4362992</v>
      </c>
      <c r="I143" s="12"/>
      <c r="J143" s="25">
        <v>0</v>
      </c>
      <c r="K143" s="14">
        <v>13777301</v>
      </c>
      <c r="L143" s="33">
        <v>13777301</v>
      </c>
      <c r="M143" s="12"/>
      <c r="N143" s="25">
        <v>18140293</v>
      </c>
      <c r="O143" s="14">
        <v>57069159</v>
      </c>
      <c r="P143" s="33">
        <v>75209452</v>
      </c>
    </row>
    <row r="144" spans="1:16">
      <c r="A144" s="20" t="s">
        <v>41</v>
      </c>
      <c r="B144" s="12"/>
      <c r="C144" s="25">
        <v>289584</v>
      </c>
      <c r="D144" s="14">
        <v>432600</v>
      </c>
      <c r="E144" s="14">
        <v>0</v>
      </c>
      <c r="F144" s="14">
        <v>0</v>
      </c>
      <c r="G144" s="14">
        <v>3578586</v>
      </c>
      <c r="H144" s="33">
        <v>4300770</v>
      </c>
      <c r="I144" s="12"/>
      <c r="J144" s="25">
        <v>0</v>
      </c>
      <c r="K144" s="14">
        <v>13777301</v>
      </c>
      <c r="L144" s="33">
        <v>13777301</v>
      </c>
      <c r="M144" s="12"/>
      <c r="N144" s="25">
        <v>18078071</v>
      </c>
      <c r="O144" s="14">
        <v>61003718</v>
      </c>
      <c r="P144" s="33">
        <v>79081789</v>
      </c>
    </row>
    <row r="145" spans="1:16">
      <c r="A145" s="20" t="s">
        <v>42</v>
      </c>
      <c r="B145" s="12"/>
      <c r="C145" s="25">
        <v>561490</v>
      </c>
      <c r="D145" s="14">
        <v>476237</v>
      </c>
      <c r="E145" s="14">
        <v>0</v>
      </c>
      <c r="F145" s="14">
        <v>0</v>
      </c>
      <c r="G145" s="14">
        <v>267630</v>
      </c>
      <c r="H145" s="33">
        <v>1305357</v>
      </c>
      <c r="I145" s="12"/>
      <c r="J145" s="25"/>
      <c r="K145" s="14">
        <v>13777301</v>
      </c>
      <c r="L145" s="33">
        <v>13777301</v>
      </c>
      <c r="M145" s="12"/>
      <c r="N145" s="25">
        <v>15082658</v>
      </c>
      <c r="O145" s="14">
        <v>61141128</v>
      </c>
      <c r="P145" s="33">
        <v>76223786</v>
      </c>
    </row>
    <row r="146" spans="1:16">
      <c r="A146" s="20" t="s">
        <v>43</v>
      </c>
      <c r="B146" s="12"/>
      <c r="C146" s="25">
        <v>586306</v>
      </c>
      <c r="D146" s="14">
        <v>300266</v>
      </c>
      <c r="E146" s="14"/>
      <c r="F146" s="14"/>
      <c r="G146" s="14">
        <v>541792</v>
      </c>
      <c r="H146" s="33">
        <v>1428364</v>
      </c>
      <c r="I146" s="12"/>
      <c r="J146" s="25">
        <v>0</v>
      </c>
      <c r="K146" s="14">
        <v>13128326</v>
      </c>
      <c r="L146" s="33">
        <v>13128326</v>
      </c>
      <c r="M146" s="12"/>
      <c r="N146" s="25">
        <v>14556690</v>
      </c>
      <c r="O146" s="14">
        <v>61305829</v>
      </c>
      <c r="P146" s="33">
        <v>75862519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2220211.43</v>
      </c>
      <c r="D150" s="14">
        <v>1297728.58</v>
      </c>
      <c r="E150" s="14">
        <v>718965.6</v>
      </c>
      <c r="F150" s="14"/>
      <c r="G150" s="14">
        <v>58216.5</v>
      </c>
      <c r="H150" s="33">
        <v>4295122.11</v>
      </c>
      <c r="I150" s="12"/>
      <c r="J150" s="25">
        <v>21103690.02</v>
      </c>
      <c r="K150" s="14"/>
      <c r="L150" s="33">
        <v>21103690.02</v>
      </c>
      <c r="M150" s="12"/>
      <c r="N150" s="25">
        <v>25398812.13</v>
      </c>
      <c r="O150" s="14">
        <v>2684691.6</v>
      </c>
      <c r="P150" s="33">
        <v>28083503.73</v>
      </c>
    </row>
    <row r="151" spans="1:16">
      <c r="A151" s="20" t="s">
        <v>41</v>
      </c>
      <c r="B151" s="12"/>
      <c r="C151" s="25">
        <v>1887077.07</v>
      </c>
      <c r="D151" s="14">
        <v>1495070.53</v>
      </c>
      <c r="E151" s="14">
        <v>535942</v>
      </c>
      <c r="F151" s="14"/>
      <c r="G151" s="14">
        <v>59909.59</v>
      </c>
      <c r="H151" s="33">
        <v>3977999.19</v>
      </c>
      <c r="I151" s="12"/>
      <c r="J151" s="25">
        <v>21219413</v>
      </c>
      <c r="K151" s="14"/>
      <c r="L151" s="33">
        <v>21219413</v>
      </c>
      <c r="M151" s="12"/>
      <c r="N151" s="25">
        <v>25197412.19</v>
      </c>
      <c r="O151" s="14">
        <v>620669.79</v>
      </c>
      <c r="P151" s="33">
        <v>25818081.98</v>
      </c>
    </row>
    <row r="152" spans="1:16">
      <c r="A152" s="20" t="s">
        <v>42</v>
      </c>
      <c r="B152" s="12"/>
      <c r="C152" s="25">
        <v>2262517.01</v>
      </c>
      <c r="D152" s="14">
        <v>1246102.93</v>
      </c>
      <c r="E152" s="14">
        <v>806858.76</v>
      </c>
      <c r="F152" s="14"/>
      <c r="G152" s="14">
        <v>57352.14</v>
      </c>
      <c r="H152" s="33">
        <v>4372830.84</v>
      </c>
      <c r="I152" s="12"/>
      <c r="J152" s="25">
        <v>21039843.58</v>
      </c>
      <c r="K152" s="14"/>
      <c r="L152" s="33">
        <v>21039843.58</v>
      </c>
      <c r="M152" s="12"/>
      <c r="N152" s="25">
        <v>25412674.42</v>
      </c>
      <c r="O152" s="14">
        <v>2247778.63</v>
      </c>
      <c r="P152" s="33">
        <v>27660453.05</v>
      </c>
    </row>
    <row r="153" spans="1:16">
      <c r="A153" s="20" t="s">
        <v>43</v>
      </c>
      <c r="B153" s="12"/>
      <c r="C153" s="25">
        <v>2389785</v>
      </c>
      <c r="D153" s="14">
        <v>1115426.36</v>
      </c>
      <c r="E153" s="14">
        <v>686135.05</v>
      </c>
      <c r="F153" s="14"/>
      <c r="G153" s="14">
        <v>31050.71</v>
      </c>
      <c r="H153" s="33">
        <v>4222397.12</v>
      </c>
      <c r="I153" s="12"/>
      <c r="J153" s="25">
        <v>21114742</v>
      </c>
      <c r="K153" s="14"/>
      <c r="L153" s="33">
        <v>21114742</v>
      </c>
      <c r="M153" s="12"/>
      <c r="N153" s="25">
        <v>25337139.12</v>
      </c>
      <c r="O153" s="14">
        <v>2404399.22</v>
      </c>
      <c r="P153" s="33">
        <v>27741538.34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2513384.34</v>
      </c>
      <c r="D157" s="14">
        <v>3910010.7</v>
      </c>
      <c r="E157" s="14">
        <v>813829.3</v>
      </c>
      <c r="F157" s="14">
        <v>833678.98</v>
      </c>
      <c r="G157" s="14">
        <v>18746625.77</v>
      </c>
      <c r="H157" s="33">
        <v>26817529.09</v>
      </c>
      <c r="I157" s="12"/>
      <c r="J157" s="25">
        <v>5432256.6</v>
      </c>
      <c r="K157" s="14">
        <v>376938</v>
      </c>
      <c r="L157" s="33">
        <v>5809194.6</v>
      </c>
      <c r="M157" s="12"/>
      <c r="N157" s="25">
        <v>32626723.69</v>
      </c>
      <c r="O157" s="14">
        <v>74249623.59</v>
      </c>
      <c r="P157" s="33">
        <v>106876347.28</v>
      </c>
    </row>
    <row r="158" spans="1:16">
      <c r="A158" s="20" t="s">
        <v>41</v>
      </c>
      <c r="B158" s="12"/>
      <c r="C158" s="25">
        <v>4689631.55</v>
      </c>
      <c r="D158" s="14">
        <v>2585749.06</v>
      </c>
      <c r="E158" s="14">
        <v>813829.3</v>
      </c>
      <c r="F158" s="14"/>
      <c r="G158" s="14">
        <v>9329692.55</v>
      </c>
      <c r="H158" s="33">
        <v>17418902.46</v>
      </c>
      <c r="I158" s="12"/>
      <c r="J158" s="25">
        <v>5283618.79</v>
      </c>
      <c r="K158" s="14">
        <v>376938</v>
      </c>
      <c r="L158" s="33">
        <v>5660556.79</v>
      </c>
      <c r="M158" s="12"/>
      <c r="N158" s="25">
        <v>23079459.25</v>
      </c>
      <c r="O158" s="14">
        <v>86038279.5</v>
      </c>
      <c r="P158" s="33">
        <v>109117738.75</v>
      </c>
    </row>
    <row r="159" spans="1:16">
      <c r="A159" s="20" t="s">
        <v>42</v>
      </c>
      <c r="B159" s="12"/>
      <c r="C159" s="25">
        <v>5709830.42</v>
      </c>
      <c r="D159" s="14">
        <v>3306252.83</v>
      </c>
      <c r="E159" s="14">
        <v>0</v>
      </c>
      <c r="F159" s="14"/>
      <c r="G159" s="14">
        <v>8510741.79</v>
      </c>
      <c r="H159" s="33">
        <v>17526825.04</v>
      </c>
      <c r="I159" s="12"/>
      <c r="J159" s="25">
        <v>46631713</v>
      </c>
      <c r="K159" s="14">
        <v>376938</v>
      </c>
      <c r="L159" s="33">
        <v>47008651</v>
      </c>
      <c r="M159" s="12"/>
      <c r="N159" s="25">
        <v>64535476.04</v>
      </c>
      <c r="O159" s="14">
        <v>88576110.49</v>
      </c>
      <c r="P159" s="33">
        <v>153111586.53</v>
      </c>
    </row>
    <row r="160" spans="1:16">
      <c r="A160" s="20" t="s">
        <v>43</v>
      </c>
      <c r="B160" s="12"/>
      <c r="C160" s="25">
        <v>5631916.12</v>
      </c>
      <c r="D160" s="14">
        <v>2630543.28</v>
      </c>
      <c r="E160" s="14">
        <v>469689.85</v>
      </c>
      <c r="F160" s="14"/>
      <c r="G160" s="14">
        <v>9345241.1</v>
      </c>
      <c r="H160" s="33">
        <v>18077390.35</v>
      </c>
      <c r="I160" s="12"/>
      <c r="J160" s="25">
        <v>48004224.27</v>
      </c>
      <c r="K160" s="14">
        <v>401938</v>
      </c>
      <c r="L160" s="33">
        <v>48406162.27</v>
      </c>
      <c r="M160" s="12"/>
      <c r="N160" s="25">
        <v>66483552.62</v>
      </c>
      <c r="O160" s="14">
        <v>97413608.69</v>
      </c>
      <c r="P160" s="33">
        <v>163897161.31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1472335.34</v>
      </c>
      <c r="D164" s="14">
        <v>1869276.24</v>
      </c>
      <c r="E164" s="14"/>
      <c r="F164" s="14">
        <v>49990784.79</v>
      </c>
      <c r="G164" s="14"/>
      <c r="H164" s="33">
        <v>53332396.37</v>
      </c>
      <c r="I164" s="12"/>
      <c r="J164" s="25"/>
      <c r="K164" s="14"/>
      <c r="L164" s="33"/>
      <c r="M164" s="12"/>
      <c r="N164" s="25">
        <v>53332396.37</v>
      </c>
      <c r="O164" s="14">
        <v>18107526.45</v>
      </c>
      <c r="P164" s="33">
        <v>71439922.82</v>
      </c>
    </row>
    <row r="165" spans="1:16">
      <c r="A165" s="20" t="s">
        <v>41</v>
      </c>
      <c r="B165" s="12"/>
      <c r="C165" s="25">
        <v>1191286.52</v>
      </c>
      <c r="D165" s="14">
        <v>1671370.74</v>
      </c>
      <c r="E165" s="14"/>
      <c r="F165" s="14">
        <v>51507593.22</v>
      </c>
      <c r="G165" s="14"/>
      <c r="H165" s="33">
        <v>54370250.48</v>
      </c>
      <c r="I165" s="12"/>
      <c r="J165" s="25"/>
      <c r="K165" s="14"/>
      <c r="L165" s="33"/>
      <c r="M165" s="12"/>
      <c r="N165" s="25">
        <v>54370250.48</v>
      </c>
      <c r="O165" s="14">
        <v>17292669.12</v>
      </c>
      <c r="P165" s="33">
        <v>71662919.6</v>
      </c>
    </row>
    <row r="166" spans="1:16">
      <c r="A166" s="20" t="s">
        <v>42</v>
      </c>
      <c r="B166" s="12"/>
      <c r="C166" s="25">
        <v>1151552.71</v>
      </c>
      <c r="D166" s="14">
        <v>2052951.37</v>
      </c>
      <c r="E166" s="14"/>
      <c r="F166" s="14">
        <v>52107696.42</v>
      </c>
      <c r="G166" s="14"/>
      <c r="H166" s="33">
        <v>55312200.5</v>
      </c>
      <c r="I166" s="12"/>
      <c r="J166" s="25"/>
      <c r="K166" s="14"/>
      <c r="L166" s="33"/>
      <c r="M166" s="12"/>
      <c r="N166" s="25">
        <v>55312200.5</v>
      </c>
      <c r="O166" s="14">
        <v>16125609.31</v>
      </c>
      <c r="P166" s="33">
        <v>71437809.81</v>
      </c>
    </row>
    <row r="167" spans="1:16">
      <c r="A167" s="20" t="s">
        <v>43</v>
      </c>
      <c r="B167" s="12"/>
      <c r="C167" s="25">
        <v>1512263.45</v>
      </c>
      <c r="D167" s="14">
        <v>1397076.06</v>
      </c>
      <c r="E167" s="14"/>
      <c r="F167" s="14">
        <v>52085886.65</v>
      </c>
      <c r="G167" s="14"/>
      <c r="H167" s="33">
        <v>54995226.16</v>
      </c>
      <c r="I167" s="12"/>
      <c r="J167" s="25"/>
      <c r="K167" s="14"/>
      <c r="L167" s="33"/>
      <c r="M167" s="12"/>
      <c r="N167" s="25">
        <v>54995226.16</v>
      </c>
      <c r="O167" s="14">
        <v>14696921.04</v>
      </c>
      <c r="P167" s="33">
        <v>69692147.2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732840</v>
      </c>
      <c r="D171" s="14">
        <v>430462</v>
      </c>
      <c r="E171" s="14"/>
      <c r="F171" s="14"/>
      <c r="G171" s="14">
        <v>667809</v>
      </c>
      <c r="H171" s="33">
        <v>1831111</v>
      </c>
      <c r="I171" s="12"/>
      <c r="J171" s="25">
        <v>886326</v>
      </c>
      <c r="K171" s="14"/>
      <c r="L171" s="33">
        <v>886326</v>
      </c>
      <c r="M171" s="12"/>
      <c r="N171" s="25">
        <v>2717437</v>
      </c>
      <c r="O171" s="14">
        <v>5722552</v>
      </c>
      <c r="P171" s="33">
        <v>8439989</v>
      </c>
    </row>
    <row r="172" spans="1:16">
      <c r="A172" s="20" t="s">
        <v>41</v>
      </c>
      <c r="B172" s="12"/>
      <c r="C172" s="25">
        <v>-1790169</v>
      </c>
      <c r="D172" s="14">
        <v>351424</v>
      </c>
      <c r="E172" s="14"/>
      <c r="F172" s="14"/>
      <c r="G172" s="14">
        <v>548494</v>
      </c>
      <c r="H172" s="33">
        <v>-890251</v>
      </c>
      <c r="I172" s="12"/>
      <c r="J172" s="25">
        <v>283070</v>
      </c>
      <c r="K172" s="14"/>
      <c r="L172" s="33">
        <v>283070</v>
      </c>
      <c r="M172" s="12"/>
      <c r="N172" s="25">
        <v>-607181</v>
      </c>
      <c r="O172" s="14">
        <v>5403048</v>
      </c>
      <c r="P172" s="33">
        <v>4795867</v>
      </c>
    </row>
    <row r="173" spans="1:16">
      <c r="A173" s="20" t="s">
        <v>42</v>
      </c>
      <c r="B173" s="12"/>
      <c r="C173" s="25">
        <v>430209</v>
      </c>
      <c r="D173" s="14">
        <v>310279</v>
      </c>
      <c r="E173" s="14"/>
      <c r="F173" s="14"/>
      <c r="G173" s="14">
        <v>667809</v>
      </c>
      <c r="H173" s="33">
        <v>1408297</v>
      </c>
      <c r="I173" s="12"/>
      <c r="J173" s="25">
        <v>775195</v>
      </c>
      <c r="K173" s="14"/>
      <c r="L173" s="33">
        <v>775195</v>
      </c>
      <c r="M173" s="12"/>
      <c r="N173" s="25">
        <v>2183492</v>
      </c>
      <c r="O173" s="14">
        <v>5953832</v>
      </c>
      <c r="P173" s="33">
        <v>8137324</v>
      </c>
    </row>
    <row r="174" spans="1:16">
      <c r="A174" s="20" t="s">
        <v>43</v>
      </c>
      <c r="B174" s="12"/>
      <c r="C174" s="25">
        <v>632772</v>
      </c>
      <c r="D174" s="14">
        <v>233087</v>
      </c>
      <c r="E174" s="14"/>
      <c r="F174" s="14"/>
      <c r="G174" s="14">
        <v>667809</v>
      </c>
      <c r="H174" s="33">
        <v>1533668</v>
      </c>
      <c r="I174" s="12"/>
      <c r="J174" s="25">
        <v>1436716</v>
      </c>
      <c r="K174" s="14"/>
      <c r="L174" s="33">
        <v>1436716</v>
      </c>
      <c r="M174" s="12"/>
      <c r="N174" s="25">
        <v>2970384</v>
      </c>
      <c r="O174" s="14">
        <v>5900781</v>
      </c>
      <c r="P174" s="33">
        <v>8871165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936689</v>
      </c>
      <c r="D178" s="14">
        <v>2882753</v>
      </c>
      <c r="E178" s="14"/>
      <c r="F178" s="14"/>
      <c r="G178" s="14">
        <v>168983</v>
      </c>
      <c r="H178" s="33">
        <v>3988425</v>
      </c>
      <c r="I178" s="12"/>
      <c r="J178" s="25"/>
      <c r="K178" s="14">
        <v>32688740</v>
      </c>
      <c r="L178" s="33">
        <v>32688740</v>
      </c>
      <c r="M178" s="12"/>
      <c r="N178" s="25">
        <v>36677165</v>
      </c>
      <c r="O178" s="14">
        <v>76714836</v>
      </c>
      <c r="P178" s="33">
        <v>113392001</v>
      </c>
    </row>
    <row r="179" spans="1:16">
      <c r="A179" s="20" t="s">
        <v>41</v>
      </c>
      <c r="B179" s="12"/>
      <c r="C179" s="25">
        <v>6701727</v>
      </c>
      <c r="D179" s="14">
        <v>2806599</v>
      </c>
      <c r="E179" s="14"/>
      <c r="F179" s="14"/>
      <c r="G179" s="14">
        <v>32547</v>
      </c>
      <c r="H179" s="33">
        <v>9540873</v>
      </c>
      <c r="I179" s="12"/>
      <c r="J179" s="25"/>
      <c r="K179" s="14">
        <v>31676989</v>
      </c>
      <c r="L179" s="33">
        <v>31676989</v>
      </c>
      <c r="M179" s="12"/>
      <c r="N179" s="25">
        <v>41217862</v>
      </c>
      <c r="O179" s="14">
        <v>69645787</v>
      </c>
      <c r="P179" s="33">
        <v>110863649</v>
      </c>
    </row>
    <row r="180" spans="1:16">
      <c r="A180" s="20" t="s">
        <v>42</v>
      </c>
      <c r="B180" s="12"/>
      <c r="C180" s="25">
        <v>6482951</v>
      </c>
      <c r="D180" s="14">
        <v>3755578</v>
      </c>
      <c r="E180" s="14"/>
      <c r="F180" s="14"/>
      <c r="G180" s="14">
        <v>138535</v>
      </c>
      <c r="H180" s="33">
        <v>10377064</v>
      </c>
      <c r="I180" s="12"/>
      <c r="J180" s="25"/>
      <c r="K180" s="14">
        <v>31560343</v>
      </c>
      <c r="L180" s="33">
        <v>31560343</v>
      </c>
      <c r="M180" s="12"/>
      <c r="N180" s="25">
        <v>41937407</v>
      </c>
      <c r="O180" s="14">
        <v>65577169</v>
      </c>
      <c r="P180" s="33">
        <v>107514576</v>
      </c>
    </row>
    <row r="181" spans="1:16">
      <c r="A181" s="20" t="s">
        <v>43</v>
      </c>
      <c r="B181" s="12"/>
      <c r="C181" s="25">
        <v>4487090</v>
      </c>
      <c r="D181" s="14">
        <v>3512483</v>
      </c>
      <c r="E181" s="14"/>
      <c r="F181" s="14"/>
      <c r="G181" s="14">
        <v>241187</v>
      </c>
      <c r="H181" s="33">
        <v>8240760</v>
      </c>
      <c r="I181" s="12"/>
      <c r="J181" s="25">
        <v>1339720</v>
      </c>
      <c r="K181" s="14">
        <v>34378546</v>
      </c>
      <c r="L181" s="33">
        <v>35718266</v>
      </c>
      <c r="M181" s="12"/>
      <c r="N181" s="25">
        <v>43959026</v>
      </c>
      <c r="O181" s="14">
        <v>64486952</v>
      </c>
      <c r="P181" s="33">
        <v>108445978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4141</v>
      </c>
      <c r="D185" s="14">
        <v>846339</v>
      </c>
      <c r="E185" s="14">
        <v>0</v>
      </c>
      <c r="F185" s="14">
        <v>0</v>
      </c>
      <c r="G185" s="14">
        <v>1566055</v>
      </c>
      <c r="H185" s="33">
        <v>2416535</v>
      </c>
      <c r="I185" s="12"/>
      <c r="J185" s="25"/>
      <c r="K185" s="14"/>
      <c r="L185" s="33"/>
      <c r="M185" s="12"/>
      <c r="N185" s="25">
        <v>2416535</v>
      </c>
      <c r="O185" s="14">
        <v>20933557</v>
      </c>
      <c r="P185" s="33">
        <v>23350092</v>
      </c>
    </row>
    <row r="186" spans="1:16">
      <c r="A186" s="20" t="s">
        <v>41</v>
      </c>
      <c r="B186" s="12"/>
      <c r="C186" s="25">
        <v>182259</v>
      </c>
      <c r="D186" s="14">
        <v>671661</v>
      </c>
      <c r="E186" s="14"/>
      <c r="F186" s="14"/>
      <c r="G186" s="14">
        <v>1308981</v>
      </c>
      <c r="H186" s="33">
        <v>2162901</v>
      </c>
      <c r="I186" s="12"/>
      <c r="J186" s="25"/>
      <c r="K186" s="14"/>
      <c r="L186" s="33"/>
      <c r="M186" s="12"/>
      <c r="N186" s="25">
        <v>2162901</v>
      </c>
      <c r="O186" s="14">
        <v>20933557</v>
      </c>
      <c r="P186" s="33">
        <v>23096458</v>
      </c>
    </row>
    <row r="187" spans="1:16">
      <c r="A187" s="20" t="s">
        <v>42</v>
      </c>
      <c r="B187" s="12"/>
      <c r="C187" s="25">
        <v>128863</v>
      </c>
      <c r="D187" s="14">
        <v>59970</v>
      </c>
      <c r="E187" s="14"/>
      <c r="F187" s="14"/>
      <c r="G187" s="14">
        <v>229341</v>
      </c>
      <c r="H187" s="33">
        <v>418174</v>
      </c>
      <c r="I187" s="12"/>
      <c r="J187" s="25"/>
      <c r="K187" s="14"/>
      <c r="L187" s="33"/>
      <c r="M187" s="12"/>
      <c r="N187" s="25">
        <v>418174</v>
      </c>
      <c r="O187" s="14">
        <v>1483807</v>
      </c>
      <c r="P187" s="33">
        <v>1901981</v>
      </c>
    </row>
    <row r="188" spans="1:16">
      <c r="A188" s="20" t="s">
        <v>43</v>
      </c>
      <c r="B188" s="12"/>
      <c r="C188" s="25">
        <v>137020.72</v>
      </c>
      <c r="D188" s="14">
        <v>426350.6</v>
      </c>
      <c r="E188" s="14"/>
      <c r="F188" s="14"/>
      <c r="G188" s="14">
        <v>2631663.95</v>
      </c>
      <c r="H188" s="33">
        <v>3195035.27</v>
      </c>
      <c r="I188" s="12"/>
      <c r="J188" s="25"/>
      <c r="K188" s="14"/>
      <c r="L188" s="33"/>
      <c r="M188" s="12"/>
      <c r="N188" s="25">
        <v>3195035.27</v>
      </c>
      <c r="O188" s="14">
        <v>800673.52</v>
      </c>
      <c r="P188" s="33">
        <v>3995708.79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887841</v>
      </c>
      <c r="D192" s="14">
        <v>1583173</v>
      </c>
      <c r="E192" s="14"/>
      <c r="F192" s="14"/>
      <c r="G192" s="14">
        <v>299420</v>
      </c>
      <c r="H192" s="33">
        <v>2770434</v>
      </c>
      <c r="I192" s="12"/>
      <c r="J192" s="25"/>
      <c r="K192" s="14">
        <v>12997168</v>
      </c>
      <c r="L192" s="33">
        <v>12997168</v>
      </c>
      <c r="M192" s="12"/>
      <c r="N192" s="25">
        <v>15767602</v>
      </c>
      <c r="O192" s="14">
        <v>528013</v>
      </c>
      <c r="P192" s="33">
        <v>16295615</v>
      </c>
    </row>
    <row r="193" spans="1:16">
      <c r="A193" s="20" t="s">
        <v>41</v>
      </c>
      <c r="B193" s="12"/>
      <c r="C193" s="25">
        <v>1236445</v>
      </c>
      <c r="D193" s="14">
        <v>1602055</v>
      </c>
      <c r="E193" s="14"/>
      <c r="F193" s="14"/>
      <c r="G193" s="14">
        <v>409000</v>
      </c>
      <c r="H193" s="33">
        <v>3247500</v>
      </c>
      <c r="I193" s="12"/>
      <c r="J193" s="25"/>
      <c r="K193" s="14">
        <v>15028739</v>
      </c>
      <c r="L193" s="33">
        <v>15028739</v>
      </c>
      <c r="M193" s="12"/>
      <c r="N193" s="25">
        <v>18276239</v>
      </c>
      <c r="O193" s="14">
        <v>1084010</v>
      </c>
      <c r="P193" s="33">
        <v>19360249</v>
      </c>
    </row>
    <row r="194" spans="1:16">
      <c r="A194" s="20" t="s">
        <v>42</v>
      </c>
      <c r="B194" s="12"/>
      <c r="C194" s="25">
        <v>1582627</v>
      </c>
      <c r="D194" s="14">
        <v>1548823</v>
      </c>
      <c r="E194" s="14"/>
      <c r="F194" s="14"/>
      <c r="G194" s="14">
        <v>373815</v>
      </c>
      <c r="H194" s="33">
        <v>3505265</v>
      </c>
      <c r="I194" s="12"/>
      <c r="J194" s="25"/>
      <c r="K194" s="14">
        <v>13677771</v>
      </c>
      <c r="L194" s="33">
        <v>13677771</v>
      </c>
      <c r="M194" s="12"/>
      <c r="N194" s="25">
        <v>17183036</v>
      </c>
      <c r="O194" s="14">
        <v>1456835</v>
      </c>
      <c r="P194" s="33">
        <v>18639871</v>
      </c>
    </row>
    <row r="195" spans="1:16">
      <c r="A195" s="20" t="s">
        <v>43</v>
      </c>
      <c r="B195" s="12"/>
      <c r="C195" s="25">
        <v>1460206</v>
      </c>
      <c r="D195" s="14">
        <v>2293359</v>
      </c>
      <c r="E195" s="14"/>
      <c r="F195" s="14"/>
      <c r="G195" s="14">
        <v>376920</v>
      </c>
      <c r="H195" s="33">
        <v>4130485</v>
      </c>
      <c r="I195" s="12"/>
      <c r="J195" s="25"/>
      <c r="K195" s="14">
        <v>11509592</v>
      </c>
      <c r="L195" s="33">
        <v>11509592</v>
      </c>
      <c r="M195" s="12"/>
      <c r="N195" s="25">
        <v>15640077</v>
      </c>
      <c r="O195" s="14">
        <v>1516646</v>
      </c>
      <c r="P195" s="33">
        <v>17156723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157527</v>
      </c>
      <c r="D199" s="14">
        <v>653071</v>
      </c>
      <c r="E199" s="14">
        <v>0</v>
      </c>
      <c r="F199" s="14">
        <v>0</v>
      </c>
      <c r="G199" s="14">
        <v>-57538</v>
      </c>
      <c r="H199" s="33">
        <v>753060</v>
      </c>
      <c r="I199" s="12"/>
      <c r="J199" s="25">
        <v>8912</v>
      </c>
      <c r="K199" s="14">
        <v>0</v>
      </c>
      <c r="L199" s="33">
        <v>8912</v>
      </c>
      <c r="M199" s="12"/>
      <c r="N199" s="25">
        <v>761972</v>
      </c>
      <c r="O199" s="14">
        <v>11313989</v>
      </c>
      <c r="P199" s="33">
        <v>12075961</v>
      </c>
    </row>
    <row r="200" spans="1:16">
      <c r="A200" s="20" t="s">
        <v>41</v>
      </c>
      <c r="B200" s="12"/>
      <c r="C200" s="25">
        <v>268530</v>
      </c>
      <c r="D200" s="14">
        <v>864894</v>
      </c>
      <c r="E200" s="14">
        <v>0</v>
      </c>
      <c r="F200" s="14">
        <v>0</v>
      </c>
      <c r="G200" s="14">
        <v>517868</v>
      </c>
      <c r="H200" s="33">
        <v>1651292</v>
      </c>
      <c r="I200" s="12"/>
      <c r="J200" s="25">
        <v>2504</v>
      </c>
      <c r="K200" s="14">
        <v>0</v>
      </c>
      <c r="L200" s="33">
        <v>2504</v>
      </c>
      <c r="M200" s="12"/>
      <c r="N200" s="25">
        <v>1653796</v>
      </c>
      <c r="O200" s="14">
        <v>10180172</v>
      </c>
      <c r="P200" s="33">
        <v>11833968</v>
      </c>
    </row>
    <row r="201" spans="1:16">
      <c r="A201" s="20" t="s">
        <v>42</v>
      </c>
      <c r="B201" s="12"/>
      <c r="C201" s="25">
        <v>48245</v>
      </c>
      <c r="D201" s="14">
        <v>6130584</v>
      </c>
      <c r="E201" s="14">
        <v>0</v>
      </c>
      <c r="F201" s="14">
        <v>0</v>
      </c>
      <c r="G201" s="14">
        <v>-1243338</v>
      </c>
      <c r="H201" s="33">
        <v>4935491</v>
      </c>
      <c r="I201" s="12"/>
      <c r="J201" s="25">
        <v>0</v>
      </c>
      <c r="K201" s="14">
        <v>0</v>
      </c>
      <c r="L201" s="33">
        <v>0</v>
      </c>
      <c r="M201" s="12"/>
      <c r="N201" s="25">
        <v>4935491</v>
      </c>
      <c r="O201" s="14">
        <v>6350340</v>
      </c>
      <c r="P201" s="33">
        <v>11285831</v>
      </c>
    </row>
    <row r="202" spans="1:16">
      <c r="A202" s="20" t="s">
        <v>43</v>
      </c>
      <c r="B202" s="12"/>
      <c r="C202" s="25">
        <v>-76265</v>
      </c>
      <c r="D202" s="14">
        <v>784761</v>
      </c>
      <c r="E202" s="14">
        <v>0</v>
      </c>
      <c r="F202" s="14">
        <v>0</v>
      </c>
      <c r="G202" s="14">
        <v>106296</v>
      </c>
      <c r="H202" s="33">
        <v>814792</v>
      </c>
      <c r="I202" s="12"/>
      <c r="J202" s="25">
        <v>0</v>
      </c>
      <c r="K202" s="14">
        <v>0</v>
      </c>
      <c r="L202" s="33">
        <v>0</v>
      </c>
      <c r="M202" s="12"/>
      <c r="N202" s="25">
        <v>814792</v>
      </c>
      <c r="O202" s="14">
        <v>11948291</v>
      </c>
      <c r="P202" s="33">
        <v>12763083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3586718</v>
      </c>
      <c r="D206" s="14">
        <v>2307018</v>
      </c>
      <c r="E206" s="14">
        <v>63606</v>
      </c>
      <c r="F206" s="14"/>
      <c r="G206" s="14">
        <v>5982603</v>
      </c>
      <c r="H206" s="33">
        <v>11939945</v>
      </c>
      <c r="I206" s="12"/>
      <c r="J206" s="25">
        <v>-425931507</v>
      </c>
      <c r="K206" s="14">
        <v>243546</v>
      </c>
      <c r="L206" s="33">
        <v>-425687961</v>
      </c>
      <c r="M206" s="12"/>
      <c r="N206" s="25">
        <v>-413748016</v>
      </c>
      <c r="O206" s="14">
        <v>494136018</v>
      </c>
      <c r="P206" s="33">
        <v>80388002</v>
      </c>
    </row>
    <row r="207" spans="1:16">
      <c r="A207" s="20" t="s">
        <v>41</v>
      </c>
      <c r="B207" s="12"/>
      <c r="C207" s="25">
        <v>3111573</v>
      </c>
      <c r="D207" s="14">
        <v>2115847</v>
      </c>
      <c r="E207" s="14">
        <v>64305</v>
      </c>
      <c r="F207" s="14"/>
      <c r="G207" s="14">
        <v>46007</v>
      </c>
      <c r="H207" s="33">
        <v>5337732</v>
      </c>
      <c r="I207" s="12"/>
      <c r="J207" s="25">
        <v>-426076933</v>
      </c>
      <c r="K207" s="14">
        <v>253061</v>
      </c>
      <c r="L207" s="33">
        <v>-425823872</v>
      </c>
      <c r="M207" s="12"/>
      <c r="N207" s="25">
        <v>-420486140</v>
      </c>
      <c r="O207" s="14">
        <v>500186874</v>
      </c>
      <c r="P207" s="33">
        <v>79700734</v>
      </c>
    </row>
    <row r="208" spans="1:16">
      <c r="A208" s="20" t="s">
        <v>42</v>
      </c>
      <c r="B208" s="12"/>
      <c r="C208" s="25">
        <v>2302973</v>
      </c>
      <c r="D208" s="14">
        <v>2607738</v>
      </c>
      <c r="E208" s="14">
        <v>65012</v>
      </c>
      <c r="F208" s="14"/>
      <c r="G208" s="14">
        <v>32257</v>
      </c>
      <c r="H208" s="33">
        <v>5007980</v>
      </c>
      <c r="I208" s="12"/>
      <c r="J208" s="25">
        <v>-432693830</v>
      </c>
      <c r="K208" s="14">
        <v>255768</v>
      </c>
      <c r="L208" s="33">
        <v>-432438062</v>
      </c>
      <c r="M208" s="12"/>
      <c r="N208" s="25">
        <v>-427430082</v>
      </c>
      <c r="O208" s="14">
        <v>508719755</v>
      </c>
      <c r="P208" s="33">
        <v>81289673</v>
      </c>
    </row>
    <row r="209" spans="1:16">
      <c r="A209" s="20" t="s">
        <v>43</v>
      </c>
      <c r="B209" s="12"/>
      <c r="C209" s="25">
        <v>2909830</v>
      </c>
      <c r="D209" s="14">
        <v>2254811</v>
      </c>
      <c r="E209" s="14">
        <v>104716</v>
      </c>
      <c r="F209" s="14"/>
      <c r="G209" s="14">
        <v>33007</v>
      </c>
      <c r="H209" s="33">
        <v>5302364</v>
      </c>
      <c r="I209" s="12"/>
      <c r="J209" s="25">
        <v>-441962072</v>
      </c>
      <c r="K209" s="14">
        <v>229586</v>
      </c>
      <c r="L209" s="33">
        <v>-441732486</v>
      </c>
      <c r="M209" s="12"/>
      <c r="N209" s="25">
        <v>-436430122</v>
      </c>
      <c r="O209" s="14">
        <v>517422594</v>
      </c>
      <c r="P209" s="33">
        <v>80992472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199104</v>
      </c>
      <c r="D213" s="14">
        <v>269180</v>
      </c>
      <c r="E213" s="14">
        <v>148634</v>
      </c>
      <c r="F213" s="14"/>
      <c r="G213" s="14">
        <v>4716733</v>
      </c>
      <c r="H213" s="33">
        <v>5333651</v>
      </c>
      <c r="I213" s="12"/>
      <c r="J213" s="25">
        <v>7615676</v>
      </c>
      <c r="K213" s="14">
        <v>9329300</v>
      </c>
      <c r="L213" s="33">
        <v>16944976</v>
      </c>
      <c r="M213" s="12"/>
      <c r="N213" s="25">
        <v>22278627</v>
      </c>
      <c r="O213" s="14">
        <v>-4354723</v>
      </c>
      <c r="P213" s="33">
        <v>17923904</v>
      </c>
    </row>
    <row r="214" spans="1:16">
      <c r="A214" s="20" t="s">
        <v>41</v>
      </c>
      <c r="B214" s="12"/>
      <c r="C214" s="25">
        <v>210424</v>
      </c>
      <c r="D214" s="14">
        <v>359579</v>
      </c>
      <c r="E214" s="14">
        <v>153841</v>
      </c>
      <c r="F214" s="14"/>
      <c r="G214" s="14">
        <v>4311917</v>
      </c>
      <c r="H214" s="33">
        <v>5035761</v>
      </c>
      <c r="I214" s="12"/>
      <c r="J214" s="25">
        <v>7554882</v>
      </c>
      <c r="K214" s="14">
        <v>9329300</v>
      </c>
      <c r="L214" s="33">
        <v>16884182</v>
      </c>
      <c r="M214" s="12"/>
      <c r="N214" s="25">
        <v>21919943</v>
      </c>
      <c r="O214" s="14">
        <v>-4026838</v>
      </c>
      <c r="P214" s="33">
        <v>17893105</v>
      </c>
    </row>
    <row r="215" spans="1:16">
      <c r="A215" s="20" t="s">
        <v>42</v>
      </c>
      <c r="B215" s="12"/>
      <c r="C215" s="25">
        <v>220179</v>
      </c>
      <c r="D215" s="14">
        <v>995576</v>
      </c>
      <c r="E215" s="14">
        <v>153841</v>
      </c>
      <c r="F215" s="14"/>
      <c r="G215" s="14">
        <v>4670792</v>
      </c>
      <c r="H215" s="33">
        <v>6040388</v>
      </c>
      <c r="I215" s="12"/>
      <c r="J215" s="25">
        <v>6224501</v>
      </c>
      <c r="K215" s="14">
        <v>9458736</v>
      </c>
      <c r="L215" s="33">
        <v>15683237</v>
      </c>
      <c r="M215" s="12"/>
      <c r="N215" s="25">
        <v>21723625</v>
      </c>
      <c r="O215" s="14">
        <v>-2456170</v>
      </c>
      <c r="P215" s="33">
        <v>19267455</v>
      </c>
    </row>
    <row r="216" spans="1:16">
      <c r="A216" s="20" t="s">
        <v>43</v>
      </c>
      <c r="B216" s="12"/>
      <c r="C216" s="25">
        <v>268212</v>
      </c>
      <c r="D216" s="14">
        <v>709127</v>
      </c>
      <c r="E216" s="14">
        <v>153841</v>
      </c>
      <c r="F216" s="14"/>
      <c r="G216" s="14">
        <v>1845592</v>
      </c>
      <c r="H216" s="33">
        <v>2976772</v>
      </c>
      <c r="I216" s="12"/>
      <c r="J216" s="25">
        <v>6166150</v>
      </c>
      <c r="K216" s="14">
        <v>9458735</v>
      </c>
      <c r="L216" s="33">
        <v>15624885</v>
      </c>
      <c r="M216" s="12"/>
      <c r="N216" s="25">
        <v>18601657</v>
      </c>
      <c r="O216" s="14">
        <v>-1688965</v>
      </c>
      <c r="P216" s="33">
        <v>16912692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279454.29</v>
      </c>
      <c r="D220" s="14">
        <v>1115778.06</v>
      </c>
      <c r="E220" s="14"/>
      <c r="F220" s="14"/>
      <c r="G220" s="14">
        <v>3353677.56</v>
      </c>
      <c r="H220" s="33">
        <v>4748909.91</v>
      </c>
      <c r="I220" s="12"/>
      <c r="J220" s="25">
        <v>61053.77</v>
      </c>
      <c r="K220" s="14"/>
      <c r="L220" s="33">
        <v>61053.77</v>
      </c>
      <c r="M220" s="12"/>
      <c r="N220" s="25">
        <v>4809963.68</v>
      </c>
      <c r="O220" s="14">
        <v>6435332.23</v>
      </c>
      <c r="P220" s="33">
        <v>11245295.91</v>
      </c>
    </row>
    <row r="221" spans="1:16">
      <c r="A221" s="20" t="s">
        <v>41</v>
      </c>
      <c r="B221" s="12"/>
      <c r="C221" s="25">
        <v>699710.77</v>
      </c>
      <c r="D221" s="14">
        <v>804880.61</v>
      </c>
      <c r="E221" s="14"/>
      <c r="F221" s="14"/>
      <c r="G221" s="14">
        <v>3667240.56</v>
      </c>
      <c r="H221" s="33">
        <v>5171831.94</v>
      </c>
      <c r="I221" s="12"/>
      <c r="J221" s="25">
        <v>61053.77</v>
      </c>
      <c r="K221" s="14"/>
      <c r="L221" s="33">
        <v>61053.77</v>
      </c>
      <c r="M221" s="12"/>
      <c r="N221" s="25">
        <v>5232885.71</v>
      </c>
      <c r="O221" s="14">
        <v>6108904.5</v>
      </c>
      <c r="P221" s="33">
        <v>11341790.21</v>
      </c>
    </row>
    <row r="222" spans="1:16">
      <c r="A222" s="20" t="s">
        <v>42</v>
      </c>
      <c r="B222" s="12"/>
      <c r="C222" s="25">
        <v>255773.44</v>
      </c>
      <c r="D222" s="14">
        <v>929552.22</v>
      </c>
      <c r="E222" s="14"/>
      <c r="F222" s="14"/>
      <c r="G222" s="14">
        <v>3667240.56</v>
      </c>
      <c r="H222" s="33">
        <v>4852566.22</v>
      </c>
      <c r="I222" s="12"/>
      <c r="J222" s="25">
        <v>61053.77</v>
      </c>
      <c r="K222" s="14"/>
      <c r="L222" s="33">
        <v>61053.77</v>
      </c>
      <c r="M222" s="12"/>
      <c r="N222" s="25">
        <v>4913619.99</v>
      </c>
      <c r="O222" s="14">
        <v>5838307.56</v>
      </c>
      <c r="P222" s="33">
        <v>10751927.55</v>
      </c>
    </row>
    <row r="223" spans="1:16">
      <c r="A223" s="20" t="s">
        <v>43</v>
      </c>
      <c r="B223" s="12"/>
      <c r="C223" s="25">
        <v>256499.33</v>
      </c>
      <c r="D223" s="14">
        <v>1202012.46</v>
      </c>
      <c r="E223" s="14"/>
      <c r="F223" s="14"/>
      <c r="G223" s="14">
        <v>1987402.95</v>
      </c>
      <c r="H223" s="33">
        <v>3445914.74</v>
      </c>
      <c r="I223" s="12"/>
      <c r="J223" s="25">
        <v>61053.77</v>
      </c>
      <c r="K223" s="14"/>
      <c r="L223" s="33">
        <v>61053.77</v>
      </c>
      <c r="M223" s="12"/>
      <c r="N223" s="25">
        <v>3506968.51</v>
      </c>
      <c r="O223" s="14">
        <v>8113878.19</v>
      </c>
      <c r="P223" s="33">
        <v>11620846.7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1986878</v>
      </c>
      <c r="D227" s="14">
        <v>1651434</v>
      </c>
      <c r="E227" s="14"/>
      <c r="F227" s="14"/>
      <c r="G227" s="14"/>
      <c r="H227" s="33">
        <v>3638312</v>
      </c>
      <c r="I227" s="12"/>
      <c r="J227" s="25">
        <v>2831501</v>
      </c>
      <c r="K227" s="14">
        <v>6167</v>
      </c>
      <c r="L227" s="33">
        <v>2837668</v>
      </c>
      <c r="M227" s="12"/>
      <c r="N227" s="25">
        <v>6475980</v>
      </c>
      <c r="O227" s="14">
        <v>42886205</v>
      </c>
      <c r="P227" s="33">
        <v>49362185</v>
      </c>
    </row>
    <row r="228" spans="1:16">
      <c r="A228" s="20" t="s">
        <v>41</v>
      </c>
      <c r="B228" s="12"/>
      <c r="C228" s="25">
        <v>1270694</v>
      </c>
      <c r="D228" s="14">
        <v>1187185</v>
      </c>
      <c r="E228" s="14"/>
      <c r="F228" s="14"/>
      <c r="G228" s="14"/>
      <c r="H228" s="33">
        <v>2457879</v>
      </c>
      <c r="I228" s="12"/>
      <c r="J228" s="25">
        <v>2831501</v>
      </c>
      <c r="K228" s="14">
        <v>-4769</v>
      </c>
      <c r="L228" s="33">
        <v>2826732</v>
      </c>
      <c r="M228" s="12"/>
      <c r="N228" s="25">
        <v>5284611</v>
      </c>
      <c r="O228" s="14">
        <v>43856712</v>
      </c>
      <c r="P228" s="33">
        <v>49141323</v>
      </c>
    </row>
    <row r="229" spans="1:16">
      <c r="A229" s="20" t="s">
        <v>42</v>
      </c>
      <c r="B229" s="12"/>
      <c r="C229" s="25">
        <v>1089809</v>
      </c>
      <c r="D229" s="14">
        <v>1885374</v>
      </c>
      <c r="E229" s="14"/>
      <c r="F229" s="14"/>
      <c r="G229" s="14"/>
      <c r="H229" s="33">
        <v>2975183</v>
      </c>
      <c r="I229" s="12"/>
      <c r="J229" s="25">
        <v>2831501</v>
      </c>
      <c r="K229" s="14">
        <v>-15705</v>
      </c>
      <c r="L229" s="33">
        <v>2815796</v>
      </c>
      <c r="M229" s="12"/>
      <c r="N229" s="25">
        <v>5790979</v>
      </c>
      <c r="O229" s="14">
        <v>39120617</v>
      </c>
      <c r="P229" s="33">
        <v>44911596</v>
      </c>
    </row>
    <row r="230" spans="1:16">
      <c r="A230" s="20" t="s">
        <v>43</v>
      </c>
      <c r="B230" s="12"/>
      <c r="C230" s="25">
        <v>592809</v>
      </c>
      <c r="D230" s="14">
        <v>1619383</v>
      </c>
      <c r="E230" s="14"/>
      <c r="F230" s="14"/>
      <c r="G230" s="14">
        <v>958500</v>
      </c>
      <c r="H230" s="33">
        <v>3170692</v>
      </c>
      <c r="I230" s="12"/>
      <c r="J230" s="25">
        <v>150940</v>
      </c>
      <c r="K230" s="14"/>
      <c r="L230" s="33">
        <v>150940</v>
      </c>
      <c r="M230" s="12"/>
      <c r="N230" s="25">
        <v>3321632</v>
      </c>
      <c r="O230" s="14">
        <v>42848776</v>
      </c>
      <c r="P230" s="33">
        <v>46170408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35" t="str">
        <f>H140+H147+H154+H161+H168+H175+H182+H189+H196+H203+H210+H217+H224+H231</f>
        <v>0</v>
      </c>
      <c r="I233" s="13"/>
      <c r="J233" s="27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35" t="str">
        <f>L140+L147+L154+L161+L168+L175+L182+L189+L196+L203+L210+L217+L224+L231</f>
        <v>0</v>
      </c>
      <c r="M233" s="13"/>
      <c r="N233" s="27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32"/>
      <c r="I234" s="12"/>
      <c r="J234" s="24"/>
      <c r="K234" s="12"/>
      <c r="L234" s="32"/>
      <c r="M234" s="12"/>
      <c r="N234" s="24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32"/>
      <c r="I235" s="12"/>
      <c r="J235" s="24"/>
      <c r="K235" s="12"/>
      <c r="L235" s="32"/>
      <c r="M235" s="12"/>
      <c r="N235" s="24"/>
      <c r="O235" s="12"/>
      <c r="P235" s="32"/>
    </row>
    <row r="236" spans="1:16">
      <c r="A236" s="20" t="s">
        <v>40</v>
      </c>
      <c r="B236" s="12"/>
      <c r="C236" s="25">
        <v>240268.45</v>
      </c>
      <c r="D236" s="14">
        <v>461894.75</v>
      </c>
      <c r="E236" s="14">
        <v>0</v>
      </c>
      <c r="F236" s="14">
        <v>-55421.74</v>
      </c>
      <c r="G236" s="14">
        <v>197512.52</v>
      </c>
      <c r="H236" s="33">
        <v>844253.98</v>
      </c>
      <c r="I236" s="12"/>
      <c r="J236" s="25">
        <v>0</v>
      </c>
      <c r="K236" s="14">
        <v>674075.34</v>
      </c>
      <c r="L236" s="33">
        <v>674075.34</v>
      </c>
      <c r="M236" s="12"/>
      <c r="N236" s="25">
        <v>1518329.32</v>
      </c>
      <c r="O236" s="14">
        <v>960503.89</v>
      </c>
      <c r="P236" s="33">
        <v>2478833.21</v>
      </c>
    </row>
    <row r="237" spans="1:16">
      <c r="A237" s="20" t="s">
        <v>41</v>
      </c>
      <c r="B237" s="12"/>
      <c r="C237" s="25">
        <v>210535.48</v>
      </c>
      <c r="D237" s="14">
        <v>499780.01</v>
      </c>
      <c r="E237" s="14">
        <v>0</v>
      </c>
      <c r="F237" s="14">
        <v>-31196.62</v>
      </c>
      <c r="G237" s="14">
        <v>111385.26</v>
      </c>
      <c r="H237" s="33">
        <v>790504.13</v>
      </c>
      <c r="I237" s="12"/>
      <c r="J237" s="25">
        <v>0</v>
      </c>
      <c r="K237" s="14">
        <v>674536.62</v>
      </c>
      <c r="L237" s="33">
        <v>674536.62</v>
      </c>
      <c r="M237" s="12"/>
      <c r="N237" s="25">
        <v>1465040.75</v>
      </c>
      <c r="O237" s="14">
        <v>1661738.18</v>
      </c>
      <c r="P237" s="33">
        <v>3126778.93</v>
      </c>
    </row>
    <row r="238" spans="1:16">
      <c r="A238" s="20" t="s">
        <v>42</v>
      </c>
      <c r="B238" s="12"/>
      <c r="C238" s="25">
        <v>148468.65</v>
      </c>
      <c r="D238" s="14">
        <v>490026.86</v>
      </c>
      <c r="E238" s="14">
        <v>0</v>
      </c>
      <c r="F238" s="14">
        <v>-92365.07</v>
      </c>
      <c r="G238" s="14">
        <v>518832.21</v>
      </c>
      <c r="H238" s="33">
        <v>1064962.65</v>
      </c>
      <c r="I238" s="12"/>
      <c r="J238" s="25">
        <v>0</v>
      </c>
      <c r="K238" s="14">
        <v>84334.7</v>
      </c>
      <c r="L238" s="33">
        <v>84334.7</v>
      </c>
      <c r="M238" s="12"/>
      <c r="N238" s="25">
        <v>1149297.35</v>
      </c>
      <c r="O238" s="14">
        <v>1785918.49</v>
      </c>
      <c r="P238" s="33">
        <v>2935215.84</v>
      </c>
    </row>
    <row r="239" spans="1:16">
      <c r="A239" s="20" t="s">
        <v>43</v>
      </c>
      <c r="B239" s="12"/>
      <c r="C239" s="25">
        <v>485086.84</v>
      </c>
      <c r="D239" s="14">
        <v>380055.64</v>
      </c>
      <c r="E239" s="14">
        <v>0</v>
      </c>
      <c r="F239" s="14">
        <v>127412.37</v>
      </c>
      <c r="G239" s="14">
        <v>317098.23</v>
      </c>
      <c r="H239" s="33">
        <v>1309653.08</v>
      </c>
      <c r="I239" s="12"/>
      <c r="J239" s="25">
        <v>0</v>
      </c>
      <c r="K239" s="14">
        <v>274152.64</v>
      </c>
      <c r="L239" s="33">
        <v>274152.64</v>
      </c>
      <c r="M239" s="12"/>
      <c r="N239" s="25">
        <v>1583805.72</v>
      </c>
      <c r="O239" s="14">
        <v>586115.78</v>
      </c>
      <c r="P239" s="33">
        <v>2169921.5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34" t="str">
        <f>SUM(H236:H239)</f>
        <v>0</v>
      </c>
      <c r="I240" s="12"/>
      <c r="J240" s="26" t="str">
        <f>SUM(J236:J239)</f>
        <v>0</v>
      </c>
      <c r="K240" s="15" t="str">
        <f>SUM(K236:K239)</f>
        <v>0</v>
      </c>
      <c r="L240" s="34" t="str">
        <f>SUM(L236:L239)</f>
        <v>0</v>
      </c>
      <c r="M240" s="12"/>
      <c r="N240" s="26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5293690.08</v>
      </c>
      <c r="D243" s="14">
        <v>13043838.95</v>
      </c>
      <c r="E243" s="14">
        <v>6517938.83</v>
      </c>
      <c r="F243" s="14">
        <v>947610.54</v>
      </c>
      <c r="G243" s="14">
        <v>14704301.65</v>
      </c>
      <c r="H243" s="33">
        <v>40507380.05</v>
      </c>
      <c r="I243" s="12"/>
      <c r="J243" s="25">
        <v>144111367.54</v>
      </c>
      <c r="K243" s="14">
        <v>48829730.82</v>
      </c>
      <c r="L243" s="33">
        <v>192941098.36</v>
      </c>
      <c r="M243" s="12"/>
      <c r="N243" s="25">
        <v>233448478.41</v>
      </c>
      <c r="O243" s="14">
        <v>283889590.13</v>
      </c>
      <c r="P243" s="33">
        <v>517338068.54</v>
      </c>
    </row>
    <row r="244" spans="1:16">
      <c r="A244" s="20" t="s">
        <v>41</v>
      </c>
      <c r="B244" s="12"/>
      <c r="C244" s="25">
        <v>7129778.36</v>
      </c>
      <c r="D244" s="14">
        <v>13957817.4</v>
      </c>
      <c r="E244" s="14">
        <v>6340532.75</v>
      </c>
      <c r="F244" s="14">
        <v>1215731.86</v>
      </c>
      <c r="G244" s="14">
        <v>11155076.82</v>
      </c>
      <c r="H244" s="33">
        <v>39798937.19</v>
      </c>
      <c r="I244" s="12"/>
      <c r="J244" s="25">
        <v>143945229.16</v>
      </c>
      <c r="K244" s="14">
        <v>48899505.15</v>
      </c>
      <c r="L244" s="33">
        <v>192844734.31</v>
      </c>
      <c r="M244" s="12"/>
      <c r="N244" s="25">
        <v>232643671.5</v>
      </c>
      <c r="O244" s="14">
        <v>287067402.5</v>
      </c>
      <c r="P244" s="33">
        <v>519711074</v>
      </c>
    </row>
    <row r="245" spans="1:16">
      <c r="A245" s="20" t="s">
        <v>42</v>
      </c>
      <c r="B245" s="12"/>
      <c r="C245" s="25">
        <v>6194665.36</v>
      </c>
      <c r="D245" s="14">
        <v>12799175.03</v>
      </c>
      <c r="E245" s="14">
        <v>7839115.36</v>
      </c>
      <c r="F245" s="14">
        <v>-70103.18</v>
      </c>
      <c r="G245" s="14">
        <v>48521767.33</v>
      </c>
      <c r="H245" s="33">
        <v>75284619.9</v>
      </c>
      <c r="I245" s="12"/>
      <c r="J245" s="25">
        <v>136059555.06</v>
      </c>
      <c r="K245" s="14">
        <v>3415177.59</v>
      </c>
      <c r="L245" s="33">
        <v>139474732.65</v>
      </c>
      <c r="M245" s="12"/>
      <c r="N245" s="25">
        <v>214759352.55</v>
      </c>
      <c r="O245" s="14">
        <v>286541975.96</v>
      </c>
      <c r="P245" s="33">
        <v>501301328.51</v>
      </c>
    </row>
    <row r="246" spans="1:16">
      <c r="A246" s="20" t="s">
        <v>43</v>
      </c>
      <c r="B246" s="12"/>
      <c r="C246" s="25">
        <v>7679289.18</v>
      </c>
      <c r="D246" s="14">
        <v>9247799.08</v>
      </c>
      <c r="E246" s="14">
        <v>7719535.72</v>
      </c>
      <c r="F246" s="14">
        <v>393372.7</v>
      </c>
      <c r="G246" s="14">
        <v>42940656.19</v>
      </c>
      <c r="H246" s="33">
        <v>67980652.87</v>
      </c>
      <c r="I246" s="12"/>
      <c r="J246" s="25">
        <v>135897231.87</v>
      </c>
      <c r="K246" s="14">
        <v>3623368.09</v>
      </c>
      <c r="L246" s="33">
        <v>139520599.96</v>
      </c>
      <c r="M246" s="12"/>
      <c r="N246" s="25">
        <v>207501252.83</v>
      </c>
      <c r="O246" s="14">
        <v>296515371.15</v>
      </c>
      <c r="P246" s="33">
        <v>504016623.98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32"/>
      <c r="I250" s="12"/>
      <c r="J250" s="24"/>
      <c r="K250" s="12"/>
      <c r="L250" s="32"/>
      <c r="M250" s="12"/>
      <c r="N250" s="24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32"/>
      <c r="I251" s="12"/>
      <c r="J251" s="24"/>
      <c r="K251" s="12"/>
      <c r="L251" s="32"/>
      <c r="M251" s="12"/>
      <c r="N251" s="24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32"/>
      <c r="I252" s="12"/>
      <c r="J252" s="24"/>
      <c r="K252" s="12"/>
      <c r="L252" s="32"/>
      <c r="M252" s="12"/>
      <c r="N252" s="24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32"/>
      <c r="I253" s="12"/>
      <c r="J253" s="24"/>
      <c r="K253" s="12"/>
      <c r="L253" s="32"/>
      <c r="M253" s="12"/>
      <c r="N253" s="24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40</v>
      </c>
      <c r="B257" s="12"/>
      <c r="C257" s="25">
        <v>9114460.69</v>
      </c>
      <c r="D257" s="14">
        <v>6437835.13</v>
      </c>
      <c r="E257" s="14"/>
      <c r="F257" s="14">
        <v>-86240269.43</v>
      </c>
      <c r="G257" s="14"/>
      <c r="H257" s="33">
        <v>-70687973.61</v>
      </c>
      <c r="I257" s="12"/>
      <c r="J257" s="25"/>
      <c r="K257" s="14"/>
      <c r="L257" s="33"/>
      <c r="M257" s="12"/>
      <c r="N257" s="25">
        <v>-70687973.61</v>
      </c>
      <c r="O257" s="14">
        <v>128101611.62</v>
      </c>
      <c r="P257" s="33">
        <v>57413638.01</v>
      </c>
    </row>
    <row r="258" spans="1:16">
      <c r="A258" s="20" t="s">
        <v>41</v>
      </c>
      <c r="B258" s="12"/>
      <c r="C258" s="25">
        <v>9541108.37</v>
      </c>
      <c r="D258" s="14">
        <v>5953793.26</v>
      </c>
      <c r="E258" s="14"/>
      <c r="F258" s="14">
        <v>-89136959.55</v>
      </c>
      <c r="G258" s="14"/>
      <c r="H258" s="33">
        <v>-73642057.92</v>
      </c>
      <c r="I258" s="12"/>
      <c r="J258" s="25"/>
      <c r="K258" s="14"/>
      <c r="L258" s="33"/>
      <c r="M258" s="12"/>
      <c r="N258" s="25">
        <v>-73642057.92</v>
      </c>
      <c r="O258" s="14">
        <v>132705258.47</v>
      </c>
      <c r="P258" s="33">
        <v>59063200.55</v>
      </c>
    </row>
    <row r="259" spans="1:16">
      <c r="A259" s="20" t="s">
        <v>42</v>
      </c>
      <c r="B259" s="12"/>
      <c r="C259" s="25">
        <v>10706858.34</v>
      </c>
      <c r="D259" s="14">
        <v>7065934.29</v>
      </c>
      <c r="E259" s="14"/>
      <c r="F259" s="14">
        <v>-90737909.14</v>
      </c>
      <c r="G259" s="14"/>
      <c r="H259" s="33">
        <v>-72965116.51</v>
      </c>
      <c r="I259" s="12"/>
      <c r="J259" s="25"/>
      <c r="K259" s="14"/>
      <c r="L259" s="33"/>
      <c r="M259" s="12"/>
      <c r="N259" s="25">
        <v>-72965116.51</v>
      </c>
      <c r="O259" s="14">
        <v>135145060.62</v>
      </c>
      <c r="P259" s="33">
        <v>62179944.11</v>
      </c>
    </row>
    <row r="260" spans="1:16">
      <c r="A260" s="20" t="s">
        <v>43</v>
      </c>
      <c r="B260" s="12"/>
      <c r="C260" s="25">
        <v>8183403.06</v>
      </c>
      <c r="D260" s="14">
        <v>5288736.75</v>
      </c>
      <c r="E260" s="14"/>
      <c r="F260" s="14">
        <v>-91120066.32</v>
      </c>
      <c r="G260" s="14"/>
      <c r="H260" s="33">
        <v>-77647926.51</v>
      </c>
      <c r="I260" s="12"/>
      <c r="J260" s="25"/>
      <c r="K260" s="14"/>
      <c r="L260" s="33"/>
      <c r="M260" s="12"/>
      <c r="N260" s="25">
        <v>-77647926.51</v>
      </c>
      <c r="O260" s="14">
        <v>138403208.38</v>
      </c>
      <c r="P260" s="33">
        <v>60755281.87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24872127</v>
      </c>
      <c r="D264" s="14">
        <v>17295599</v>
      </c>
      <c r="E264" s="14">
        <v>10513283</v>
      </c>
      <c r="F264" s="14">
        <v>262356954</v>
      </c>
      <c r="G264" s="14">
        <v>90473069</v>
      </c>
      <c r="H264" s="33">
        <v>405511032</v>
      </c>
      <c r="I264" s="12"/>
      <c r="J264" s="25">
        <v>707706466</v>
      </c>
      <c r="K264" s="14">
        <v>4268877</v>
      </c>
      <c r="L264" s="33">
        <v>711975343</v>
      </c>
      <c r="M264" s="12"/>
      <c r="N264" s="25">
        <v>1117486375</v>
      </c>
      <c r="O264" s="14">
        <v>277514344</v>
      </c>
      <c r="P264" s="33">
        <v>1395000719</v>
      </c>
    </row>
    <row r="265" spans="1:16">
      <c r="A265" s="20" t="s">
        <v>41</v>
      </c>
      <c r="B265" s="12"/>
      <c r="C265" s="25">
        <v>23986829</v>
      </c>
      <c r="D265" s="14">
        <v>21998063</v>
      </c>
      <c r="E265" s="14">
        <v>16140508</v>
      </c>
      <c r="F265" s="14">
        <v>303247024</v>
      </c>
      <c r="G265" s="14">
        <v>56373372</v>
      </c>
      <c r="H265" s="33">
        <v>421745796</v>
      </c>
      <c r="I265" s="12"/>
      <c r="J265" s="25">
        <v>678209903</v>
      </c>
      <c r="K265" s="14">
        <v>4228376</v>
      </c>
      <c r="L265" s="33">
        <v>682438279</v>
      </c>
      <c r="M265" s="12"/>
      <c r="N265" s="25">
        <v>1104184075</v>
      </c>
      <c r="O265" s="14">
        <v>299013519</v>
      </c>
      <c r="P265" s="33">
        <v>1403197594</v>
      </c>
    </row>
    <row r="266" spans="1:16">
      <c r="A266" s="20" t="s">
        <v>42</v>
      </c>
      <c r="B266" s="12"/>
      <c r="C266" s="25">
        <v>21723588</v>
      </c>
      <c r="D266" s="14">
        <v>17522018</v>
      </c>
      <c r="E266" s="14">
        <v>16052289</v>
      </c>
      <c r="F266" s="14">
        <v>344584079</v>
      </c>
      <c r="G266" s="14">
        <v>49325396</v>
      </c>
      <c r="H266" s="33">
        <v>449207370</v>
      </c>
      <c r="I266" s="12"/>
      <c r="J266" s="25">
        <v>677180824</v>
      </c>
      <c r="K266" s="14">
        <v>4144064</v>
      </c>
      <c r="L266" s="33">
        <v>681324888</v>
      </c>
      <c r="M266" s="12"/>
      <c r="N266" s="25">
        <v>1130532258</v>
      </c>
      <c r="O266" s="14">
        <v>303921577</v>
      </c>
      <c r="P266" s="33">
        <v>1434453835</v>
      </c>
    </row>
    <row r="267" spans="1:16">
      <c r="A267" s="20" t="s">
        <v>43</v>
      </c>
      <c r="B267" s="12"/>
      <c r="C267" s="25">
        <v>23352588</v>
      </c>
      <c r="D267" s="14">
        <v>12570780</v>
      </c>
      <c r="E267" s="14">
        <v>15964071</v>
      </c>
      <c r="F267" s="14">
        <v>388964856</v>
      </c>
      <c r="G267" s="14">
        <v>32362739</v>
      </c>
      <c r="H267" s="33">
        <v>473215034</v>
      </c>
      <c r="I267" s="12"/>
      <c r="J267" s="25">
        <v>676151744</v>
      </c>
      <c r="K267" s="14">
        <v>3816681</v>
      </c>
      <c r="L267" s="33">
        <v>679968425</v>
      </c>
      <c r="M267" s="12"/>
      <c r="N267" s="25">
        <v>1153183459</v>
      </c>
      <c r="O267" s="14">
        <v>308909208</v>
      </c>
      <c r="P267" s="33">
        <v>1462092667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2776177</v>
      </c>
      <c r="D271" s="14">
        <v>2137587</v>
      </c>
      <c r="E271" s="14">
        <v>392878</v>
      </c>
      <c r="F271" s="14">
        <v>13534129</v>
      </c>
      <c r="G271" s="14">
        <v>12966210</v>
      </c>
      <c r="H271" s="33">
        <v>31806981</v>
      </c>
      <c r="I271" s="12"/>
      <c r="J271" s="25">
        <v>125681126</v>
      </c>
      <c r="K271" s="14">
        <v>3839227</v>
      </c>
      <c r="L271" s="33">
        <v>129520353</v>
      </c>
      <c r="M271" s="12"/>
      <c r="N271" s="25">
        <v>161327334</v>
      </c>
      <c r="O271" s="14">
        <v>-74387368</v>
      </c>
      <c r="P271" s="33">
        <v>86939966</v>
      </c>
    </row>
    <row r="272" spans="1:16">
      <c r="A272" s="20" t="s">
        <v>41</v>
      </c>
      <c r="B272" s="12"/>
      <c r="C272" s="25">
        <v>2224699</v>
      </c>
      <c r="D272" s="14">
        <v>2857310</v>
      </c>
      <c r="E272" s="14">
        <v>3126012</v>
      </c>
      <c r="F272" s="14">
        <v>14197215</v>
      </c>
      <c r="G272" s="14">
        <v>8182554</v>
      </c>
      <c r="H272" s="33">
        <v>30587790</v>
      </c>
      <c r="I272" s="12"/>
      <c r="J272" s="25">
        <v>123007338</v>
      </c>
      <c r="K272" s="14">
        <v>4511183</v>
      </c>
      <c r="L272" s="33">
        <v>127518521</v>
      </c>
      <c r="M272" s="12"/>
      <c r="N272" s="25">
        <v>158106311</v>
      </c>
      <c r="O272" s="14">
        <v>-70434406</v>
      </c>
      <c r="P272" s="33">
        <v>87671905</v>
      </c>
    </row>
    <row r="273" spans="1:16">
      <c r="A273" s="20" t="s">
        <v>42</v>
      </c>
      <c r="B273" s="12"/>
      <c r="C273" s="25">
        <v>2166231</v>
      </c>
      <c r="D273" s="14">
        <v>2196998</v>
      </c>
      <c r="E273" s="14">
        <v>3107584</v>
      </c>
      <c r="F273" s="14">
        <v>15265512</v>
      </c>
      <c r="G273" s="14">
        <v>7740649</v>
      </c>
      <c r="H273" s="33">
        <v>30476974</v>
      </c>
      <c r="I273" s="12"/>
      <c r="J273" s="25">
        <v>122679758</v>
      </c>
      <c r="K273" s="14">
        <v>6802534</v>
      </c>
      <c r="L273" s="33">
        <v>129482292</v>
      </c>
      <c r="M273" s="12"/>
      <c r="N273" s="25">
        <v>159959266</v>
      </c>
      <c r="O273" s="14">
        <v>-67408942</v>
      </c>
      <c r="P273" s="33">
        <v>92550324</v>
      </c>
    </row>
    <row r="274" spans="1:16">
      <c r="A274" s="20" t="s">
        <v>43</v>
      </c>
      <c r="B274" s="12"/>
      <c r="C274" s="25">
        <v>3172251</v>
      </c>
      <c r="D274" s="14">
        <v>1592496</v>
      </c>
      <c r="E274" s="14">
        <v>3089155</v>
      </c>
      <c r="F274" s="14">
        <v>16022192</v>
      </c>
      <c r="G274" s="14">
        <v>4124028</v>
      </c>
      <c r="H274" s="33">
        <v>28000122</v>
      </c>
      <c r="I274" s="12"/>
      <c r="J274" s="25">
        <v>122352178</v>
      </c>
      <c r="K274" s="14">
        <v>6577534</v>
      </c>
      <c r="L274" s="33">
        <v>128929712</v>
      </c>
      <c r="M274" s="12"/>
      <c r="N274" s="25">
        <v>156929834</v>
      </c>
      <c r="O274" s="14">
        <v>-60570284</v>
      </c>
      <c r="P274" s="33">
        <v>96359550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5855289.52</v>
      </c>
      <c r="D278" s="14">
        <v>33277069.05</v>
      </c>
      <c r="E278" s="14"/>
      <c r="F278" s="14">
        <v>-155871226.68</v>
      </c>
      <c r="G278" s="14">
        <v>8456800.79</v>
      </c>
      <c r="H278" s="33">
        <v>-108282067.32</v>
      </c>
      <c r="I278" s="12"/>
      <c r="J278" s="25">
        <v>24950178.13</v>
      </c>
      <c r="K278" s="14">
        <v>110200127.99</v>
      </c>
      <c r="L278" s="33">
        <v>135150306.12</v>
      </c>
      <c r="M278" s="12"/>
      <c r="N278" s="25">
        <v>26868238.8</v>
      </c>
      <c r="O278" s="14">
        <v>96635148.84</v>
      </c>
      <c r="P278" s="33">
        <v>123503387.64</v>
      </c>
    </row>
    <row r="279" spans="1:16">
      <c r="A279" s="20" t="s">
        <v>41</v>
      </c>
      <c r="B279" s="12"/>
      <c r="C279" s="25">
        <v>7386453.47</v>
      </c>
      <c r="D279" s="14">
        <v>39919136.78</v>
      </c>
      <c r="E279" s="14"/>
      <c r="F279" s="14">
        <v>-151335750.38</v>
      </c>
      <c r="G279" s="14">
        <v>8857557.11</v>
      </c>
      <c r="H279" s="33">
        <v>-95172603.02</v>
      </c>
      <c r="I279" s="12"/>
      <c r="J279" s="25">
        <v>22987618.84</v>
      </c>
      <c r="K279" s="14">
        <v>100052939.38</v>
      </c>
      <c r="L279" s="33">
        <v>123040558.22</v>
      </c>
      <c r="M279" s="12"/>
      <c r="N279" s="25">
        <v>27867955.2</v>
      </c>
      <c r="O279" s="14">
        <v>102170774.36</v>
      </c>
      <c r="P279" s="33">
        <v>130038729.56</v>
      </c>
    </row>
    <row r="280" spans="1:16">
      <c r="A280" s="20" t="s">
        <v>42</v>
      </c>
      <c r="B280" s="12"/>
      <c r="C280" s="25">
        <v>7730802.6</v>
      </c>
      <c r="D280" s="14">
        <v>48612262.2</v>
      </c>
      <c r="E280" s="14"/>
      <c r="F280" s="14">
        <v>-152294819.26</v>
      </c>
      <c r="G280" s="14">
        <v>88501901.88</v>
      </c>
      <c r="H280" s="33">
        <v>-7449852.58</v>
      </c>
      <c r="I280" s="12"/>
      <c r="J280" s="25">
        <v>22136496.69</v>
      </c>
      <c r="K280" s="14">
        <v>6102380.1</v>
      </c>
      <c r="L280" s="33">
        <v>28238876.79</v>
      </c>
      <c r="M280" s="12"/>
      <c r="N280" s="25">
        <v>20789024.21</v>
      </c>
      <c r="O280" s="14">
        <v>112024567.34</v>
      </c>
      <c r="P280" s="33">
        <v>132813591.55</v>
      </c>
    </row>
    <row r="281" spans="1:16">
      <c r="A281" s="20" t="s">
        <v>43</v>
      </c>
      <c r="B281" s="12"/>
      <c r="C281" s="25">
        <v>9906981.99</v>
      </c>
      <c r="D281" s="14">
        <v>46948008.5</v>
      </c>
      <c r="E281" s="14"/>
      <c r="F281" s="14">
        <v>-144973570.65</v>
      </c>
      <c r="G281" s="14">
        <v>87905348.64</v>
      </c>
      <c r="H281" s="33">
        <v>-213231.52</v>
      </c>
      <c r="I281" s="12"/>
      <c r="J281" s="25">
        <v>23695718.23</v>
      </c>
      <c r="K281" s="14">
        <v>3116602.77</v>
      </c>
      <c r="L281" s="33">
        <v>26812321</v>
      </c>
      <c r="M281" s="12"/>
      <c r="N281" s="25">
        <v>26599089.48</v>
      </c>
      <c r="O281" s="14">
        <v>112247733.21</v>
      </c>
      <c r="P281" s="33">
        <v>138846822.69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35" t="str">
        <f>H240+H247+H254+H261+H268+H275+H282</f>
        <v>0</v>
      </c>
      <c r="I284" s="13"/>
      <c r="J284" s="27" t="str">
        <f>J240+J247+J254+J261+J268+J275+J282</f>
        <v>0</v>
      </c>
      <c r="K284" s="16" t="str">
        <f>K240+K247+K254+K261+K268+K275+K282</f>
        <v>0</v>
      </c>
      <c r="L284" s="35" t="str">
        <f>L240+L247+L254+L261+L268+L275+L282</f>
        <v>0</v>
      </c>
      <c r="M284" s="13"/>
      <c r="N284" s="27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32"/>
      <c r="I285" s="12"/>
      <c r="J285" s="24"/>
      <c r="K285" s="12"/>
      <c r="L285" s="32"/>
      <c r="M285" s="12"/>
      <c r="N285" s="24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6" t="str">
        <f>H133+H233+H284</f>
        <v>0</v>
      </c>
      <c r="I286" s="13"/>
      <c r="J286" s="28" t="str">
        <f>J133+J233+J284</f>
        <v>0</v>
      </c>
      <c r="K286" s="30" t="str">
        <f>K133+K233+K284</f>
        <v>0</v>
      </c>
      <c r="L286" s="36" t="str">
        <f>L133+L233+L284</f>
        <v>0</v>
      </c>
      <c r="M286" s="13"/>
      <c r="N286" s="28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55970809.55</v>
      </c>
      <c r="D8" s="14">
        <v>20262706.44</v>
      </c>
      <c r="E8" s="14"/>
      <c r="F8" s="14"/>
      <c r="G8" s="14"/>
      <c r="H8" s="14"/>
      <c r="I8" s="14"/>
      <c r="J8" s="33">
        <v>76233515.99</v>
      </c>
      <c r="K8" s="12"/>
      <c r="L8" s="37">
        <v>172461.45</v>
      </c>
      <c r="M8" s="12"/>
      <c r="N8" s="37">
        <v>76405977.44</v>
      </c>
      <c r="O8" s="12"/>
      <c r="P8" s="37">
        <v>65829790.76</v>
      </c>
      <c r="Q8" s="12"/>
      <c r="R8" s="37">
        <v>10576186.68</v>
      </c>
      <c r="S8" s="12"/>
      <c r="T8" s="25"/>
      <c r="U8" s="33">
        <v>2809262</v>
      </c>
      <c r="V8" s="12"/>
      <c r="W8" s="37">
        <v>7766924.68</v>
      </c>
    </row>
    <row r="9" spans="1:23">
      <c r="A9" s="20" t="s">
        <v>41</v>
      </c>
      <c r="B9" s="12"/>
      <c r="C9" s="25">
        <v>52586445.74</v>
      </c>
      <c r="D9" s="14">
        <v>22902223.44</v>
      </c>
      <c r="E9" s="14"/>
      <c r="F9" s="14"/>
      <c r="G9" s="14"/>
      <c r="H9" s="14"/>
      <c r="I9" s="14"/>
      <c r="J9" s="33">
        <v>75488669.18</v>
      </c>
      <c r="K9" s="12"/>
      <c r="L9" s="37">
        <v>174988.66</v>
      </c>
      <c r="M9" s="12"/>
      <c r="N9" s="37">
        <v>75663657.84</v>
      </c>
      <c r="O9" s="12"/>
      <c r="P9" s="37">
        <v>64282405.37</v>
      </c>
      <c r="Q9" s="12"/>
      <c r="R9" s="37">
        <v>11381252.47</v>
      </c>
      <c r="S9" s="12"/>
      <c r="T9" s="25"/>
      <c r="U9" s="33">
        <v>3634600</v>
      </c>
      <c r="V9" s="12"/>
      <c r="W9" s="37">
        <v>7746652.47</v>
      </c>
    </row>
    <row r="10" spans="1:23">
      <c r="A10" s="20" t="s">
        <v>42</v>
      </c>
      <c r="B10" s="12"/>
      <c r="C10" s="25">
        <v>61784109.98</v>
      </c>
      <c r="D10" s="14">
        <v>21148512.63</v>
      </c>
      <c r="E10" s="14"/>
      <c r="F10" s="14"/>
      <c r="G10" s="14"/>
      <c r="H10" s="14"/>
      <c r="I10" s="14"/>
      <c r="J10" s="33">
        <v>82932622.61</v>
      </c>
      <c r="K10" s="12"/>
      <c r="L10" s="37">
        <v>375486.03</v>
      </c>
      <c r="M10" s="12"/>
      <c r="N10" s="37">
        <v>83308108.64</v>
      </c>
      <c r="O10" s="12"/>
      <c r="P10" s="37">
        <v>71757319.43</v>
      </c>
      <c r="Q10" s="12"/>
      <c r="R10" s="37">
        <v>11550789.21</v>
      </c>
      <c r="S10" s="12"/>
      <c r="T10" s="25"/>
      <c r="U10" s="33">
        <v>3579961.5</v>
      </c>
      <c r="V10" s="12"/>
      <c r="W10" s="37">
        <v>7970827.71</v>
      </c>
    </row>
    <row r="11" spans="1:23">
      <c r="A11" s="20" t="s">
        <v>43</v>
      </c>
      <c r="B11" s="12"/>
      <c r="C11" s="25">
        <v>59645291.67</v>
      </c>
      <c r="D11" s="14">
        <v>21578398.75</v>
      </c>
      <c r="E11" s="14"/>
      <c r="F11" s="14"/>
      <c r="G11" s="14"/>
      <c r="H11" s="14"/>
      <c r="I11" s="14"/>
      <c r="J11" s="33">
        <v>81223690.42</v>
      </c>
      <c r="K11" s="12"/>
      <c r="L11" s="37">
        <v>520121.55</v>
      </c>
      <c r="M11" s="12"/>
      <c r="N11" s="37">
        <v>81743811.97</v>
      </c>
      <c r="O11" s="12"/>
      <c r="P11" s="37">
        <v>73771491.18</v>
      </c>
      <c r="Q11" s="12"/>
      <c r="R11" s="37">
        <v>7972320.79</v>
      </c>
      <c r="S11" s="12"/>
      <c r="T11" s="25"/>
      <c r="U11" s="33">
        <v>3682694.5</v>
      </c>
      <c r="V11" s="12"/>
      <c r="W11" s="37">
        <v>4289626.29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35887461.57</v>
      </c>
      <c r="D15" s="14">
        <v>14037201.42</v>
      </c>
      <c r="E15" s="14"/>
      <c r="F15" s="14"/>
      <c r="G15" s="14"/>
      <c r="H15" s="14"/>
      <c r="I15" s="14"/>
      <c r="J15" s="33">
        <v>49924662.99</v>
      </c>
      <c r="K15" s="12"/>
      <c r="L15" s="37">
        <v>127047.15</v>
      </c>
      <c r="M15" s="12"/>
      <c r="N15" s="37">
        <v>50051710.14</v>
      </c>
      <c r="O15" s="12"/>
      <c r="P15" s="37">
        <v>56311739.72</v>
      </c>
      <c r="Q15" s="12"/>
      <c r="R15" s="37">
        <v>-6260029.58</v>
      </c>
      <c r="S15" s="12"/>
      <c r="T15" s="25"/>
      <c r="U15" s="33">
        <v>2673054.5</v>
      </c>
      <c r="V15" s="12"/>
      <c r="W15" s="37">
        <v>-8933084.08</v>
      </c>
    </row>
    <row r="16" spans="1:23">
      <c r="A16" s="20" t="s">
        <v>41</v>
      </c>
      <c r="B16" s="12"/>
      <c r="C16" s="25">
        <v>36650208.25</v>
      </c>
      <c r="D16" s="14">
        <v>17970765.19</v>
      </c>
      <c r="E16" s="14"/>
      <c r="F16" s="14"/>
      <c r="G16" s="14"/>
      <c r="H16" s="14"/>
      <c r="I16" s="14"/>
      <c r="J16" s="33">
        <v>54620973.44</v>
      </c>
      <c r="K16" s="12"/>
      <c r="L16" s="37">
        <v>180754.02</v>
      </c>
      <c r="M16" s="12"/>
      <c r="N16" s="37">
        <v>54801727.46</v>
      </c>
      <c r="O16" s="12"/>
      <c r="P16" s="37">
        <v>51949314.79</v>
      </c>
      <c r="Q16" s="12"/>
      <c r="R16" s="37">
        <v>2852412.67</v>
      </c>
      <c r="S16" s="12"/>
      <c r="T16" s="25"/>
      <c r="U16" s="33">
        <v>2633540</v>
      </c>
      <c r="V16" s="12"/>
      <c r="W16" s="37">
        <v>218872.67</v>
      </c>
    </row>
    <row r="17" spans="1:23">
      <c r="A17" s="20" t="s">
        <v>42</v>
      </c>
      <c r="B17" s="12"/>
      <c r="C17" s="25">
        <v>37961908.45</v>
      </c>
      <c r="D17" s="14">
        <v>17180356.26</v>
      </c>
      <c r="E17" s="14"/>
      <c r="F17" s="14"/>
      <c r="G17" s="14"/>
      <c r="H17" s="14"/>
      <c r="I17" s="14"/>
      <c r="J17" s="33">
        <v>55142264.71</v>
      </c>
      <c r="K17" s="12"/>
      <c r="L17" s="37">
        <v>410393.15</v>
      </c>
      <c r="M17" s="12"/>
      <c r="N17" s="37">
        <v>55552657.86</v>
      </c>
      <c r="O17" s="12"/>
      <c r="P17" s="37">
        <v>54433082.32</v>
      </c>
      <c r="Q17" s="12"/>
      <c r="R17" s="37">
        <v>1119575.54</v>
      </c>
      <c r="S17" s="12"/>
      <c r="T17" s="25"/>
      <c r="U17" s="33">
        <v>2649248</v>
      </c>
      <c r="V17" s="12"/>
      <c r="W17" s="37">
        <v>-1529672.46</v>
      </c>
    </row>
    <row r="18" spans="1:23">
      <c r="A18" s="20" t="s">
        <v>43</v>
      </c>
      <c r="B18" s="12"/>
      <c r="C18" s="25">
        <v>37381447.4</v>
      </c>
      <c r="D18" s="14">
        <v>15738057.51</v>
      </c>
      <c r="E18" s="14"/>
      <c r="F18" s="14"/>
      <c r="G18" s="14"/>
      <c r="H18" s="14"/>
      <c r="I18" s="14"/>
      <c r="J18" s="33">
        <v>53119504.91</v>
      </c>
      <c r="K18" s="12"/>
      <c r="L18" s="37">
        <v>824581.59</v>
      </c>
      <c r="M18" s="12"/>
      <c r="N18" s="37">
        <v>53944086.5</v>
      </c>
      <c r="O18" s="12"/>
      <c r="P18" s="37">
        <v>55250674.72</v>
      </c>
      <c r="Q18" s="12"/>
      <c r="R18" s="37">
        <v>-1306588.22</v>
      </c>
      <c r="S18" s="12"/>
      <c r="T18" s="25"/>
      <c r="U18" s="33">
        <v>2688005</v>
      </c>
      <c r="V18" s="12"/>
      <c r="W18" s="37">
        <v>-3994593.22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327741</v>
      </c>
      <c r="D22" s="14">
        <v>3306846</v>
      </c>
      <c r="E22" s="14"/>
      <c r="F22" s="14"/>
      <c r="G22" s="14"/>
      <c r="H22" s="14"/>
      <c r="I22" s="14"/>
      <c r="J22" s="33">
        <v>3634587</v>
      </c>
      <c r="K22" s="12"/>
      <c r="L22" s="37">
        <v>70878</v>
      </c>
      <c r="M22" s="12"/>
      <c r="N22" s="37">
        <v>3705465</v>
      </c>
      <c r="O22" s="12"/>
      <c r="P22" s="37">
        <v>2722743</v>
      </c>
      <c r="Q22" s="12"/>
      <c r="R22" s="37">
        <v>982722</v>
      </c>
      <c r="S22" s="12"/>
      <c r="T22" s="25">
        <v>1539</v>
      </c>
      <c r="U22" s="33">
        <v>-323</v>
      </c>
      <c r="V22" s="12"/>
      <c r="W22" s="37">
        <v>984584</v>
      </c>
    </row>
    <row r="23" spans="1:23">
      <c r="A23" s="20" t="s">
        <v>41</v>
      </c>
      <c r="B23" s="12"/>
      <c r="C23" s="25">
        <v>214212</v>
      </c>
      <c r="D23" s="14">
        <v>3548289</v>
      </c>
      <c r="E23" s="14"/>
      <c r="F23" s="14"/>
      <c r="G23" s="14"/>
      <c r="H23" s="14"/>
      <c r="I23" s="14"/>
      <c r="J23" s="33">
        <v>3762501</v>
      </c>
      <c r="K23" s="12"/>
      <c r="L23" s="37">
        <v>61774</v>
      </c>
      <c r="M23" s="12"/>
      <c r="N23" s="37">
        <v>3824275</v>
      </c>
      <c r="O23" s="12"/>
      <c r="P23" s="37">
        <v>2872653</v>
      </c>
      <c r="Q23" s="12"/>
      <c r="R23" s="37">
        <v>951622</v>
      </c>
      <c r="S23" s="12"/>
      <c r="T23" s="25">
        <v>281</v>
      </c>
      <c r="U23" s="33">
        <v>-208</v>
      </c>
      <c r="V23" s="12"/>
      <c r="W23" s="37">
        <v>952111</v>
      </c>
    </row>
    <row r="24" spans="1:23">
      <c r="A24" s="20" t="s">
        <v>42</v>
      </c>
      <c r="B24" s="12"/>
      <c r="C24" s="25">
        <v>653030</v>
      </c>
      <c r="D24" s="14">
        <v>4472591</v>
      </c>
      <c r="E24" s="14"/>
      <c r="F24" s="14"/>
      <c r="G24" s="14"/>
      <c r="H24" s="14"/>
      <c r="I24" s="14"/>
      <c r="J24" s="33">
        <v>5125621</v>
      </c>
      <c r="K24" s="12"/>
      <c r="L24" s="37">
        <v>70521</v>
      </c>
      <c r="M24" s="12"/>
      <c r="N24" s="37">
        <v>5196142</v>
      </c>
      <c r="O24" s="12"/>
      <c r="P24" s="37">
        <v>3125121</v>
      </c>
      <c r="Q24" s="12"/>
      <c r="R24" s="37">
        <v>2071021</v>
      </c>
      <c r="S24" s="12"/>
      <c r="T24" s="25">
        <v>732</v>
      </c>
      <c r="U24" s="33">
        <v>-54</v>
      </c>
      <c r="V24" s="12"/>
      <c r="W24" s="37">
        <v>2071807</v>
      </c>
    </row>
    <row r="25" spans="1:23">
      <c r="A25" s="20" t="s">
        <v>43</v>
      </c>
      <c r="B25" s="12"/>
      <c r="C25" s="25">
        <v>561414</v>
      </c>
      <c r="D25" s="14">
        <v>3581991</v>
      </c>
      <c r="E25" s="14"/>
      <c r="F25" s="14"/>
      <c r="G25" s="14"/>
      <c r="H25" s="14"/>
      <c r="I25" s="14"/>
      <c r="J25" s="33">
        <v>4143405</v>
      </c>
      <c r="K25" s="12"/>
      <c r="L25" s="37">
        <v>71072</v>
      </c>
      <c r="M25" s="12"/>
      <c r="N25" s="37">
        <v>4214477</v>
      </c>
      <c r="O25" s="12"/>
      <c r="P25" s="37">
        <v>3138874</v>
      </c>
      <c r="Q25" s="12"/>
      <c r="R25" s="37">
        <v>1075603</v>
      </c>
      <c r="S25" s="12"/>
      <c r="T25" s="25">
        <v>-1918</v>
      </c>
      <c r="U25" s="33">
        <v>0</v>
      </c>
      <c r="V25" s="12"/>
      <c r="W25" s="37">
        <v>1073685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497067</v>
      </c>
      <c r="D29" s="14">
        <v>6269664</v>
      </c>
      <c r="E29" s="14"/>
      <c r="F29" s="14"/>
      <c r="G29" s="14"/>
      <c r="H29" s="14"/>
      <c r="I29" s="14"/>
      <c r="J29" s="33">
        <v>6766731</v>
      </c>
      <c r="K29" s="12"/>
      <c r="L29" s="37">
        <v>93223</v>
      </c>
      <c r="M29" s="12"/>
      <c r="N29" s="37">
        <v>6859954</v>
      </c>
      <c r="O29" s="12"/>
      <c r="P29" s="37">
        <v>4525945</v>
      </c>
      <c r="Q29" s="12"/>
      <c r="R29" s="37">
        <v>2334009</v>
      </c>
      <c r="S29" s="12"/>
      <c r="T29" s="25">
        <v>2364</v>
      </c>
      <c r="U29" s="33">
        <v>3860</v>
      </c>
      <c r="V29" s="12"/>
      <c r="W29" s="37">
        <v>2332513</v>
      </c>
    </row>
    <row r="30" spans="1:23">
      <c r="A30" s="20" t="s">
        <v>41</v>
      </c>
      <c r="B30" s="12"/>
      <c r="C30" s="25">
        <v>304612</v>
      </c>
      <c r="D30" s="14">
        <v>6358947</v>
      </c>
      <c r="E30" s="14"/>
      <c r="F30" s="14"/>
      <c r="G30" s="14"/>
      <c r="H30" s="14"/>
      <c r="I30" s="14"/>
      <c r="J30" s="33">
        <v>6663559</v>
      </c>
      <c r="K30" s="12"/>
      <c r="L30" s="37">
        <v>106501</v>
      </c>
      <c r="M30" s="12"/>
      <c r="N30" s="37">
        <v>6770060</v>
      </c>
      <c r="O30" s="12"/>
      <c r="P30" s="37">
        <v>4471284</v>
      </c>
      <c r="Q30" s="12"/>
      <c r="R30" s="37">
        <v>2298776</v>
      </c>
      <c r="S30" s="12"/>
      <c r="T30" s="25">
        <v>2128</v>
      </c>
      <c r="U30" s="33">
        <v>-884</v>
      </c>
      <c r="V30" s="12"/>
      <c r="W30" s="37">
        <v>2301788</v>
      </c>
    </row>
    <row r="31" spans="1:23">
      <c r="A31" s="20" t="s">
        <v>42</v>
      </c>
      <c r="B31" s="12"/>
      <c r="C31" s="25">
        <v>495088</v>
      </c>
      <c r="D31" s="14">
        <v>7348333</v>
      </c>
      <c r="E31" s="14"/>
      <c r="F31" s="14"/>
      <c r="G31" s="14"/>
      <c r="H31" s="14"/>
      <c r="I31" s="14"/>
      <c r="J31" s="33">
        <v>7843421</v>
      </c>
      <c r="K31" s="12"/>
      <c r="L31" s="37">
        <v>100795</v>
      </c>
      <c r="M31" s="12"/>
      <c r="N31" s="37">
        <v>7944216</v>
      </c>
      <c r="O31" s="12"/>
      <c r="P31" s="37">
        <v>4961880</v>
      </c>
      <c r="Q31" s="12"/>
      <c r="R31" s="37">
        <v>2982336</v>
      </c>
      <c r="S31" s="12"/>
      <c r="T31" s="25">
        <v>1203</v>
      </c>
      <c r="U31" s="33">
        <v>0</v>
      </c>
      <c r="V31" s="12"/>
      <c r="W31" s="37">
        <v>2983539</v>
      </c>
    </row>
    <row r="32" spans="1:23">
      <c r="A32" s="20" t="s">
        <v>43</v>
      </c>
      <c r="B32" s="12"/>
      <c r="C32" s="25">
        <v>300592</v>
      </c>
      <c r="D32" s="14">
        <v>6233137</v>
      </c>
      <c r="E32" s="14"/>
      <c r="F32" s="14"/>
      <c r="G32" s="14"/>
      <c r="H32" s="14"/>
      <c r="I32" s="14"/>
      <c r="J32" s="33">
        <v>6533729</v>
      </c>
      <c r="K32" s="12"/>
      <c r="L32" s="37">
        <v>91593</v>
      </c>
      <c r="M32" s="12"/>
      <c r="N32" s="37">
        <v>6625322</v>
      </c>
      <c r="O32" s="12"/>
      <c r="P32" s="37">
        <v>5043855</v>
      </c>
      <c r="Q32" s="12"/>
      <c r="R32" s="37">
        <v>1581467</v>
      </c>
      <c r="S32" s="12"/>
      <c r="T32" s="25">
        <v>457</v>
      </c>
      <c r="U32" s="33">
        <v>-357</v>
      </c>
      <c r="V32" s="12"/>
      <c r="W32" s="37">
        <v>1582281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286426</v>
      </c>
      <c r="D36" s="14">
        <v>2555455</v>
      </c>
      <c r="E36" s="14"/>
      <c r="F36" s="14"/>
      <c r="G36" s="14"/>
      <c r="H36" s="14"/>
      <c r="I36" s="14"/>
      <c r="J36" s="33">
        <v>2841881</v>
      </c>
      <c r="K36" s="12"/>
      <c r="L36" s="37">
        <v>69123</v>
      </c>
      <c r="M36" s="12"/>
      <c r="N36" s="37">
        <v>2911004</v>
      </c>
      <c r="O36" s="12"/>
      <c r="P36" s="37">
        <v>2872126</v>
      </c>
      <c r="Q36" s="12"/>
      <c r="R36" s="37">
        <v>38878</v>
      </c>
      <c r="S36" s="12"/>
      <c r="T36" s="25">
        <v>173</v>
      </c>
      <c r="U36" s="33">
        <v>-3491</v>
      </c>
      <c r="V36" s="12"/>
      <c r="W36" s="37">
        <v>42542</v>
      </c>
    </row>
    <row r="37" spans="1:23">
      <c r="A37" s="20" t="s">
        <v>41</v>
      </c>
      <c r="B37" s="12"/>
      <c r="C37" s="25">
        <v>154265</v>
      </c>
      <c r="D37" s="14">
        <v>2270933</v>
      </c>
      <c r="E37" s="14"/>
      <c r="F37" s="14"/>
      <c r="G37" s="14"/>
      <c r="H37" s="14"/>
      <c r="I37" s="14"/>
      <c r="J37" s="33">
        <v>2425198</v>
      </c>
      <c r="K37" s="12"/>
      <c r="L37" s="37">
        <v>42808</v>
      </c>
      <c r="M37" s="12"/>
      <c r="N37" s="37">
        <v>2468006</v>
      </c>
      <c r="O37" s="12"/>
      <c r="P37" s="37">
        <v>2900248</v>
      </c>
      <c r="Q37" s="12"/>
      <c r="R37" s="37">
        <v>-432242</v>
      </c>
      <c r="S37" s="12"/>
      <c r="T37" s="25">
        <v>391</v>
      </c>
      <c r="U37" s="33">
        <v>0</v>
      </c>
      <c r="V37" s="12"/>
      <c r="W37" s="37">
        <v>-431851</v>
      </c>
    </row>
    <row r="38" spans="1:23">
      <c r="A38" s="20" t="s">
        <v>42</v>
      </c>
      <c r="B38" s="12"/>
      <c r="C38" s="25">
        <v>471523</v>
      </c>
      <c r="D38" s="14">
        <v>3158417</v>
      </c>
      <c r="E38" s="14"/>
      <c r="F38" s="14"/>
      <c r="G38" s="14"/>
      <c r="H38" s="14"/>
      <c r="I38" s="14"/>
      <c r="J38" s="33">
        <v>3629940</v>
      </c>
      <c r="K38" s="12"/>
      <c r="L38" s="37">
        <v>69853</v>
      </c>
      <c r="M38" s="12"/>
      <c r="N38" s="37">
        <v>3699793</v>
      </c>
      <c r="O38" s="12"/>
      <c r="P38" s="37">
        <v>3257444</v>
      </c>
      <c r="Q38" s="12"/>
      <c r="R38" s="37">
        <v>442349</v>
      </c>
      <c r="S38" s="12"/>
      <c r="T38" s="25">
        <v>199</v>
      </c>
      <c r="U38" s="33">
        <v>-11</v>
      </c>
      <c r="V38" s="12"/>
      <c r="W38" s="37">
        <v>442559</v>
      </c>
    </row>
    <row r="39" spans="1:23">
      <c r="A39" s="20" t="s">
        <v>43</v>
      </c>
      <c r="B39" s="12"/>
      <c r="C39" s="25">
        <v>190830</v>
      </c>
      <c r="D39" s="14">
        <v>2959538</v>
      </c>
      <c r="E39" s="14"/>
      <c r="F39" s="14"/>
      <c r="G39" s="14"/>
      <c r="H39" s="14"/>
      <c r="I39" s="14"/>
      <c r="J39" s="33">
        <v>3150368</v>
      </c>
      <c r="K39" s="12"/>
      <c r="L39" s="37">
        <v>70430</v>
      </c>
      <c r="M39" s="12"/>
      <c r="N39" s="37">
        <v>3220798</v>
      </c>
      <c r="O39" s="12"/>
      <c r="P39" s="37">
        <v>3259240</v>
      </c>
      <c r="Q39" s="12"/>
      <c r="R39" s="37">
        <v>-38442</v>
      </c>
      <c r="S39" s="12"/>
      <c r="T39" s="25">
        <v>1002</v>
      </c>
      <c r="U39" s="33">
        <v>-567</v>
      </c>
      <c r="V39" s="12"/>
      <c r="W39" s="37">
        <v>-36873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220430</v>
      </c>
      <c r="D43" s="14">
        <v>2048427</v>
      </c>
      <c r="E43" s="14"/>
      <c r="F43" s="14"/>
      <c r="G43" s="14"/>
      <c r="H43" s="14"/>
      <c r="I43" s="14"/>
      <c r="J43" s="33">
        <v>2268857</v>
      </c>
      <c r="K43" s="12"/>
      <c r="L43" s="37">
        <v>59784</v>
      </c>
      <c r="M43" s="12"/>
      <c r="N43" s="37">
        <v>2328641</v>
      </c>
      <c r="O43" s="12"/>
      <c r="P43" s="37">
        <v>2412361</v>
      </c>
      <c r="Q43" s="12"/>
      <c r="R43" s="37">
        <v>-83720</v>
      </c>
      <c r="S43" s="12"/>
      <c r="T43" s="25">
        <v>186</v>
      </c>
      <c r="U43" s="33">
        <v>-1066</v>
      </c>
      <c r="V43" s="12"/>
      <c r="W43" s="37">
        <v>-82468</v>
      </c>
    </row>
    <row r="44" spans="1:23">
      <c r="A44" s="20" t="s">
        <v>41</v>
      </c>
      <c r="B44" s="12"/>
      <c r="C44" s="25">
        <v>92309</v>
      </c>
      <c r="D44" s="14">
        <v>1749142</v>
      </c>
      <c r="E44" s="14"/>
      <c r="F44" s="14"/>
      <c r="G44" s="14"/>
      <c r="H44" s="14"/>
      <c r="I44" s="14"/>
      <c r="J44" s="33">
        <v>1841451</v>
      </c>
      <c r="K44" s="12"/>
      <c r="L44" s="37">
        <v>42095</v>
      </c>
      <c r="M44" s="12"/>
      <c r="N44" s="37">
        <v>1883546</v>
      </c>
      <c r="O44" s="12"/>
      <c r="P44" s="37">
        <v>2378458</v>
      </c>
      <c r="Q44" s="12"/>
      <c r="R44" s="37">
        <v>-494912</v>
      </c>
      <c r="S44" s="12"/>
      <c r="T44" s="25">
        <v>214</v>
      </c>
      <c r="U44" s="33">
        <v>-156</v>
      </c>
      <c r="V44" s="12"/>
      <c r="W44" s="37">
        <v>-494542</v>
      </c>
    </row>
    <row r="45" spans="1:23">
      <c r="A45" s="20" t="s">
        <v>42</v>
      </c>
      <c r="B45" s="12"/>
      <c r="C45" s="25">
        <v>228530</v>
      </c>
      <c r="D45" s="14">
        <v>2498634</v>
      </c>
      <c r="E45" s="14"/>
      <c r="F45" s="14"/>
      <c r="G45" s="14"/>
      <c r="H45" s="14"/>
      <c r="I45" s="14"/>
      <c r="J45" s="33">
        <v>2727164</v>
      </c>
      <c r="K45" s="12"/>
      <c r="L45" s="37">
        <v>59768</v>
      </c>
      <c r="M45" s="12"/>
      <c r="N45" s="37">
        <v>2786932</v>
      </c>
      <c r="O45" s="12"/>
      <c r="P45" s="37">
        <v>2554019</v>
      </c>
      <c r="Q45" s="12"/>
      <c r="R45" s="37">
        <v>232913</v>
      </c>
      <c r="S45" s="12"/>
      <c r="T45" s="25">
        <v>962</v>
      </c>
      <c r="U45" s="33">
        <v>0</v>
      </c>
      <c r="V45" s="12"/>
      <c r="W45" s="37">
        <v>233875</v>
      </c>
    </row>
    <row r="46" spans="1:23">
      <c r="A46" s="20" t="s">
        <v>43</v>
      </c>
      <c r="B46" s="12"/>
      <c r="C46" s="25">
        <v>399458</v>
      </c>
      <c r="D46" s="14">
        <v>2407030</v>
      </c>
      <c r="E46" s="14"/>
      <c r="F46" s="14"/>
      <c r="G46" s="14"/>
      <c r="H46" s="14"/>
      <c r="I46" s="14"/>
      <c r="J46" s="33">
        <v>2806488</v>
      </c>
      <c r="K46" s="12"/>
      <c r="L46" s="37">
        <v>60192</v>
      </c>
      <c r="M46" s="12"/>
      <c r="N46" s="37">
        <v>2866680</v>
      </c>
      <c r="O46" s="12"/>
      <c r="P46" s="37">
        <v>2644501</v>
      </c>
      <c r="Q46" s="12"/>
      <c r="R46" s="37">
        <v>222179</v>
      </c>
      <c r="S46" s="12"/>
      <c r="T46" s="25">
        <v>194</v>
      </c>
      <c r="U46" s="33">
        <v>0</v>
      </c>
      <c r="V46" s="12"/>
      <c r="W46" s="37">
        <v>222373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48312084.13</v>
      </c>
      <c r="D50" s="14">
        <v>21609850.82</v>
      </c>
      <c r="E50" s="14"/>
      <c r="F50" s="14"/>
      <c r="G50" s="14"/>
      <c r="H50" s="14"/>
      <c r="I50" s="14"/>
      <c r="J50" s="33">
        <v>69921934.95</v>
      </c>
      <c r="K50" s="12"/>
      <c r="L50" s="37">
        <v>156016.69</v>
      </c>
      <c r="M50" s="12"/>
      <c r="N50" s="37">
        <v>70077951.64</v>
      </c>
      <c r="O50" s="12"/>
      <c r="P50" s="37">
        <v>60694016.25</v>
      </c>
      <c r="Q50" s="12"/>
      <c r="R50" s="37">
        <v>9383935.39</v>
      </c>
      <c r="S50" s="12"/>
      <c r="T50" s="25"/>
      <c r="U50" s="33">
        <v>3233598.5</v>
      </c>
      <c r="V50" s="12"/>
      <c r="W50" s="37">
        <v>6150336.89</v>
      </c>
    </row>
    <row r="51" spans="1:23">
      <c r="A51" s="20" t="s">
        <v>41</v>
      </c>
      <c r="B51" s="12"/>
      <c r="C51" s="25">
        <v>43363105.37</v>
      </c>
      <c r="D51" s="14">
        <v>24386685.46</v>
      </c>
      <c r="E51" s="14"/>
      <c r="F51" s="14"/>
      <c r="G51" s="14"/>
      <c r="H51" s="14"/>
      <c r="I51" s="14"/>
      <c r="J51" s="33">
        <v>67749790.83</v>
      </c>
      <c r="K51" s="12"/>
      <c r="L51" s="37">
        <v>356973.23</v>
      </c>
      <c r="M51" s="12"/>
      <c r="N51" s="37">
        <v>68106764.06</v>
      </c>
      <c r="O51" s="12"/>
      <c r="P51" s="37">
        <v>56627869.08</v>
      </c>
      <c r="Q51" s="12"/>
      <c r="R51" s="37">
        <v>11478894.98</v>
      </c>
      <c r="S51" s="12"/>
      <c r="T51" s="25"/>
      <c r="U51" s="33">
        <v>3138742</v>
      </c>
      <c r="V51" s="12"/>
      <c r="W51" s="37">
        <v>8340152.98</v>
      </c>
    </row>
    <row r="52" spans="1:23">
      <c r="A52" s="20" t="s">
        <v>42</v>
      </c>
      <c r="B52" s="12"/>
      <c r="C52" s="25">
        <v>49174033.47</v>
      </c>
      <c r="D52" s="14">
        <v>24531076.19</v>
      </c>
      <c r="E52" s="14"/>
      <c r="F52" s="14"/>
      <c r="G52" s="14"/>
      <c r="H52" s="14"/>
      <c r="I52" s="14"/>
      <c r="J52" s="33">
        <v>73705109.66</v>
      </c>
      <c r="K52" s="12"/>
      <c r="L52" s="37">
        <v>212848.92</v>
      </c>
      <c r="M52" s="12"/>
      <c r="N52" s="37">
        <v>73917958.58</v>
      </c>
      <c r="O52" s="12"/>
      <c r="P52" s="37">
        <v>66241676.89</v>
      </c>
      <c r="Q52" s="12"/>
      <c r="R52" s="37">
        <v>7676281.69</v>
      </c>
      <c r="S52" s="12"/>
      <c r="T52" s="25"/>
      <c r="U52" s="33">
        <v>3114323.5</v>
      </c>
      <c r="V52" s="12"/>
      <c r="W52" s="37">
        <v>4561958.19</v>
      </c>
    </row>
    <row r="53" spans="1:23">
      <c r="A53" s="20" t="s">
        <v>43</v>
      </c>
      <c r="B53" s="12"/>
      <c r="C53" s="25">
        <v>53798222.22</v>
      </c>
      <c r="D53" s="14">
        <v>25459409.1</v>
      </c>
      <c r="E53" s="14"/>
      <c r="F53" s="14"/>
      <c r="G53" s="14"/>
      <c r="H53" s="14"/>
      <c r="I53" s="14"/>
      <c r="J53" s="33">
        <v>79257631.32</v>
      </c>
      <c r="K53" s="12"/>
      <c r="L53" s="37">
        <v>586921.7</v>
      </c>
      <c r="M53" s="12"/>
      <c r="N53" s="37">
        <v>79844553.02</v>
      </c>
      <c r="O53" s="12"/>
      <c r="P53" s="37">
        <v>68415130.31</v>
      </c>
      <c r="Q53" s="12"/>
      <c r="R53" s="37">
        <v>11429422.71</v>
      </c>
      <c r="S53" s="12"/>
      <c r="T53" s="25"/>
      <c r="U53" s="33">
        <v>3066402.5</v>
      </c>
      <c r="V53" s="12"/>
      <c r="W53" s="37">
        <v>8363020.21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99443648</v>
      </c>
      <c r="D57" s="14">
        <v>43452109</v>
      </c>
      <c r="E57" s="14"/>
      <c r="F57" s="14"/>
      <c r="G57" s="14"/>
      <c r="H57" s="14"/>
      <c r="I57" s="14"/>
      <c r="J57" s="33">
        <v>142895757</v>
      </c>
      <c r="K57" s="12"/>
      <c r="L57" s="37">
        <v>1781175</v>
      </c>
      <c r="M57" s="12"/>
      <c r="N57" s="37">
        <v>144676932</v>
      </c>
      <c r="O57" s="12"/>
      <c r="P57" s="37">
        <v>132408895</v>
      </c>
      <c r="Q57" s="12"/>
      <c r="R57" s="37">
        <v>12268037</v>
      </c>
      <c r="S57" s="12"/>
      <c r="T57" s="25"/>
      <c r="U57" s="33"/>
      <c r="V57" s="12"/>
      <c r="W57" s="37">
        <v>12268037</v>
      </c>
    </row>
    <row r="58" spans="1:23">
      <c r="A58" s="20" t="s">
        <v>41</v>
      </c>
      <c r="B58" s="12"/>
      <c r="C58" s="25">
        <v>107108210</v>
      </c>
      <c r="D58" s="14">
        <v>45932955</v>
      </c>
      <c r="E58" s="14"/>
      <c r="F58" s="14"/>
      <c r="G58" s="14"/>
      <c r="H58" s="14"/>
      <c r="I58" s="14"/>
      <c r="J58" s="33">
        <v>153041165</v>
      </c>
      <c r="K58" s="12"/>
      <c r="L58" s="37">
        <v>1320995</v>
      </c>
      <c r="M58" s="12"/>
      <c r="N58" s="37">
        <v>154362160</v>
      </c>
      <c r="O58" s="12"/>
      <c r="P58" s="37">
        <v>136410015</v>
      </c>
      <c r="Q58" s="12"/>
      <c r="R58" s="37">
        <v>17952145</v>
      </c>
      <c r="S58" s="12"/>
      <c r="T58" s="25"/>
      <c r="U58" s="33"/>
      <c r="V58" s="12"/>
      <c r="W58" s="37">
        <v>17952145</v>
      </c>
    </row>
    <row r="59" spans="1:23">
      <c r="A59" s="20" t="s">
        <v>42</v>
      </c>
      <c r="B59" s="12"/>
      <c r="C59" s="25">
        <v>114668050</v>
      </c>
      <c r="D59" s="14">
        <v>44609029</v>
      </c>
      <c r="E59" s="14"/>
      <c r="F59" s="14"/>
      <c r="G59" s="14"/>
      <c r="H59" s="14"/>
      <c r="I59" s="14"/>
      <c r="J59" s="33">
        <v>159277079</v>
      </c>
      <c r="K59" s="12"/>
      <c r="L59" s="37">
        <v>1664130</v>
      </c>
      <c r="M59" s="12"/>
      <c r="N59" s="37">
        <v>160941209</v>
      </c>
      <c r="O59" s="12"/>
      <c r="P59" s="37">
        <v>146944357</v>
      </c>
      <c r="Q59" s="12"/>
      <c r="R59" s="37">
        <v>13996852</v>
      </c>
      <c r="S59" s="12"/>
      <c r="T59" s="25"/>
      <c r="U59" s="33"/>
      <c r="V59" s="12"/>
      <c r="W59" s="37">
        <v>13996852</v>
      </c>
    </row>
    <row r="60" spans="1:23">
      <c r="A60" s="20" t="s">
        <v>43</v>
      </c>
      <c r="B60" s="12"/>
      <c r="C60" s="25">
        <v>109876735</v>
      </c>
      <c r="D60" s="14">
        <v>49735046</v>
      </c>
      <c r="E60" s="14"/>
      <c r="F60" s="14"/>
      <c r="G60" s="14"/>
      <c r="H60" s="14"/>
      <c r="I60" s="14"/>
      <c r="J60" s="33">
        <v>159611781</v>
      </c>
      <c r="K60" s="12"/>
      <c r="L60" s="37">
        <v>1920275</v>
      </c>
      <c r="M60" s="12"/>
      <c r="N60" s="37">
        <v>161532056</v>
      </c>
      <c r="O60" s="12"/>
      <c r="P60" s="37">
        <v>143085950</v>
      </c>
      <c r="Q60" s="12"/>
      <c r="R60" s="37">
        <v>18446106</v>
      </c>
      <c r="S60" s="12"/>
      <c r="T60" s="25"/>
      <c r="U60" s="33"/>
      <c r="V60" s="12"/>
      <c r="W60" s="37">
        <v>18446106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25983297.68</v>
      </c>
      <c r="D64" s="14">
        <v>3662924.18</v>
      </c>
      <c r="E64" s="14"/>
      <c r="F64" s="14"/>
      <c r="G64" s="14"/>
      <c r="H64" s="14"/>
      <c r="I64" s="14"/>
      <c r="J64" s="33">
        <v>29646221.86</v>
      </c>
      <c r="K64" s="12"/>
      <c r="L64" s="37">
        <v>1257080.27</v>
      </c>
      <c r="M64" s="12"/>
      <c r="N64" s="37">
        <v>30903302.13</v>
      </c>
      <c r="O64" s="12"/>
      <c r="P64" s="37">
        <v>26674275.68</v>
      </c>
      <c r="Q64" s="12"/>
      <c r="R64" s="37">
        <v>4229026.45</v>
      </c>
      <c r="S64" s="12"/>
      <c r="T64" s="25"/>
      <c r="U64" s="33"/>
      <c r="V64" s="12"/>
      <c r="W64" s="37">
        <v>4229026.45</v>
      </c>
    </row>
    <row r="65" spans="1:23">
      <c r="A65" s="20" t="s">
        <v>41</v>
      </c>
      <c r="B65" s="12"/>
      <c r="C65" s="25">
        <v>23960070.78</v>
      </c>
      <c r="D65" s="14">
        <v>8659523.79</v>
      </c>
      <c r="E65" s="14"/>
      <c r="F65" s="14"/>
      <c r="G65" s="14"/>
      <c r="H65" s="14"/>
      <c r="I65" s="14"/>
      <c r="J65" s="33">
        <v>32619594.57</v>
      </c>
      <c r="K65" s="12"/>
      <c r="L65" s="37">
        <v>196667.6</v>
      </c>
      <c r="M65" s="12"/>
      <c r="N65" s="37">
        <v>32816262.17</v>
      </c>
      <c r="O65" s="12"/>
      <c r="P65" s="37">
        <v>24216155.21</v>
      </c>
      <c r="Q65" s="12"/>
      <c r="R65" s="37">
        <v>8600106.96</v>
      </c>
      <c r="S65" s="12"/>
      <c r="T65" s="25"/>
      <c r="U65" s="33"/>
      <c r="V65" s="12"/>
      <c r="W65" s="37">
        <v>8600106.96</v>
      </c>
    </row>
    <row r="66" spans="1:23">
      <c r="A66" s="20" t="s">
        <v>42</v>
      </c>
      <c r="B66" s="12"/>
      <c r="C66" s="25">
        <v>25964260.53</v>
      </c>
      <c r="D66" s="14">
        <v>5944541.17</v>
      </c>
      <c r="E66" s="14"/>
      <c r="F66" s="14"/>
      <c r="G66" s="14"/>
      <c r="H66" s="14"/>
      <c r="I66" s="14"/>
      <c r="J66" s="33">
        <v>31908801.7</v>
      </c>
      <c r="K66" s="12"/>
      <c r="L66" s="37">
        <v>206148.16</v>
      </c>
      <c r="M66" s="12"/>
      <c r="N66" s="37">
        <v>32114949.86</v>
      </c>
      <c r="O66" s="12"/>
      <c r="P66" s="37">
        <v>27525859.21</v>
      </c>
      <c r="Q66" s="12"/>
      <c r="R66" s="37">
        <v>4589090.65</v>
      </c>
      <c r="S66" s="12"/>
      <c r="T66" s="25"/>
      <c r="U66" s="33"/>
      <c r="V66" s="12"/>
      <c r="W66" s="37">
        <v>4589090.65</v>
      </c>
    </row>
    <row r="67" spans="1:23">
      <c r="A67" s="20" t="s">
        <v>43</v>
      </c>
      <c r="B67" s="12"/>
      <c r="C67" s="25">
        <v>22933404.69</v>
      </c>
      <c r="D67" s="14">
        <v>7291766.21</v>
      </c>
      <c r="E67" s="14"/>
      <c r="F67" s="14"/>
      <c r="G67" s="14"/>
      <c r="H67" s="14"/>
      <c r="I67" s="14"/>
      <c r="J67" s="33">
        <v>30225170.9</v>
      </c>
      <c r="K67" s="12"/>
      <c r="L67" s="37">
        <v>1208388.86</v>
      </c>
      <c r="M67" s="12"/>
      <c r="N67" s="37">
        <v>31433559.76</v>
      </c>
      <c r="O67" s="12"/>
      <c r="P67" s="37">
        <v>28142244.95</v>
      </c>
      <c r="Q67" s="12"/>
      <c r="R67" s="37">
        <v>3291314.81</v>
      </c>
      <c r="S67" s="12"/>
      <c r="T67" s="25"/>
      <c r="U67" s="33"/>
      <c r="V67" s="12"/>
      <c r="W67" s="37">
        <v>3291314.81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45451936</v>
      </c>
      <c r="D71" s="14">
        <v>27964672</v>
      </c>
      <c r="E71" s="14"/>
      <c r="F71" s="14"/>
      <c r="G71" s="14"/>
      <c r="H71" s="14"/>
      <c r="I71" s="14"/>
      <c r="J71" s="33">
        <v>73416608</v>
      </c>
      <c r="K71" s="12"/>
      <c r="L71" s="37">
        <v>611125</v>
      </c>
      <c r="M71" s="12"/>
      <c r="N71" s="37">
        <v>74027733</v>
      </c>
      <c r="O71" s="12"/>
      <c r="P71" s="37">
        <v>63036393</v>
      </c>
      <c r="Q71" s="12"/>
      <c r="R71" s="37">
        <v>10991340</v>
      </c>
      <c r="S71" s="12"/>
      <c r="T71" s="25"/>
      <c r="U71" s="33"/>
      <c r="V71" s="12"/>
      <c r="W71" s="37">
        <v>10991340</v>
      </c>
    </row>
    <row r="72" spans="1:23">
      <c r="A72" s="20" t="s">
        <v>41</v>
      </c>
      <c r="B72" s="12"/>
      <c r="C72" s="25">
        <v>41396249</v>
      </c>
      <c r="D72" s="14">
        <v>29381314</v>
      </c>
      <c r="E72" s="14"/>
      <c r="F72" s="14"/>
      <c r="G72" s="14"/>
      <c r="H72" s="14"/>
      <c r="I72" s="14"/>
      <c r="J72" s="33">
        <v>70777563</v>
      </c>
      <c r="K72" s="12"/>
      <c r="L72" s="37">
        <v>1175993</v>
      </c>
      <c r="M72" s="12"/>
      <c r="N72" s="37">
        <v>71953556</v>
      </c>
      <c r="O72" s="12"/>
      <c r="P72" s="37">
        <v>62102894</v>
      </c>
      <c r="Q72" s="12"/>
      <c r="R72" s="37">
        <v>9850662</v>
      </c>
      <c r="S72" s="12"/>
      <c r="T72" s="25"/>
      <c r="U72" s="33"/>
      <c r="V72" s="12"/>
      <c r="W72" s="37">
        <v>9850662</v>
      </c>
    </row>
    <row r="73" spans="1:23">
      <c r="A73" s="20" t="s">
        <v>42</v>
      </c>
      <c r="B73" s="12"/>
      <c r="C73" s="25">
        <v>51663736</v>
      </c>
      <c r="D73" s="14">
        <v>32837412</v>
      </c>
      <c r="E73" s="14"/>
      <c r="F73" s="14"/>
      <c r="G73" s="14"/>
      <c r="H73" s="14"/>
      <c r="I73" s="14"/>
      <c r="J73" s="33">
        <v>84501148</v>
      </c>
      <c r="K73" s="12"/>
      <c r="L73" s="37">
        <v>887343</v>
      </c>
      <c r="M73" s="12"/>
      <c r="N73" s="37">
        <v>85388491</v>
      </c>
      <c r="O73" s="12"/>
      <c r="P73" s="37">
        <v>71757335</v>
      </c>
      <c r="Q73" s="12"/>
      <c r="R73" s="37">
        <v>13631156</v>
      </c>
      <c r="S73" s="12"/>
      <c r="T73" s="25"/>
      <c r="U73" s="33"/>
      <c r="V73" s="12"/>
      <c r="W73" s="37">
        <v>13631156</v>
      </c>
    </row>
    <row r="74" spans="1:23">
      <c r="A74" s="20" t="s">
        <v>43</v>
      </c>
      <c r="B74" s="12"/>
      <c r="C74" s="25">
        <v>49223464</v>
      </c>
      <c r="D74" s="14">
        <v>29463725</v>
      </c>
      <c r="E74" s="14"/>
      <c r="F74" s="14"/>
      <c r="G74" s="14"/>
      <c r="H74" s="14"/>
      <c r="I74" s="14"/>
      <c r="J74" s="33">
        <v>78687189</v>
      </c>
      <c r="K74" s="12"/>
      <c r="L74" s="37">
        <v>659183</v>
      </c>
      <c r="M74" s="12"/>
      <c r="N74" s="37">
        <v>79346372</v>
      </c>
      <c r="O74" s="12"/>
      <c r="P74" s="37">
        <v>72011275</v>
      </c>
      <c r="Q74" s="12"/>
      <c r="R74" s="37">
        <v>7335097</v>
      </c>
      <c r="S74" s="12"/>
      <c r="T74" s="25"/>
      <c r="U74" s="33"/>
      <c r="V74" s="12"/>
      <c r="W74" s="37">
        <v>7335097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67872839.04</v>
      </c>
      <c r="D78" s="14">
        <v>22977031.83</v>
      </c>
      <c r="E78" s="14"/>
      <c r="F78" s="14"/>
      <c r="G78" s="14"/>
      <c r="H78" s="14"/>
      <c r="I78" s="14"/>
      <c r="J78" s="33">
        <v>90849870.87</v>
      </c>
      <c r="K78" s="12"/>
      <c r="L78" s="37">
        <v>149405.85</v>
      </c>
      <c r="M78" s="12"/>
      <c r="N78" s="37">
        <v>90999276.72</v>
      </c>
      <c r="O78" s="12"/>
      <c r="P78" s="37">
        <v>79476253.8</v>
      </c>
      <c r="Q78" s="12"/>
      <c r="R78" s="37">
        <v>11523022.92</v>
      </c>
      <c r="S78" s="12"/>
      <c r="T78" s="25"/>
      <c r="U78" s="33">
        <v>2496655.5</v>
      </c>
      <c r="V78" s="12"/>
      <c r="W78" s="37">
        <v>9026367.42</v>
      </c>
    </row>
    <row r="79" spans="1:23">
      <c r="A79" s="20" t="s">
        <v>41</v>
      </c>
      <c r="B79" s="12"/>
      <c r="C79" s="25">
        <v>63685234.98</v>
      </c>
      <c r="D79" s="14">
        <v>24136266.08</v>
      </c>
      <c r="E79" s="14"/>
      <c r="F79" s="14"/>
      <c r="G79" s="14"/>
      <c r="H79" s="14"/>
      <c r="I79" s="14"/>
      <c r="J79" s="33">
        <v>87821501.06</v>
      </c>
      <c r="K79" s="12"/>
      <c r="L79" s="37">
        <v>138031.19</v>
      </c>
      <c r="M79" s="12"/>
      <c r="N79" s="37">
        <v>87959532.25</v>
      </c>
      <c r="O79" s="12"/>
      <c r="P79" s="37">
        <v>76051233.74</v>
      </c>
      <c r="Q79" s="12"/>
      <c r="R79" s="37">
        <v>11908298.51</v>
      </c>
      <c r="S79" s="12"/>
      <c r="T79" s="25"/>
      <c r="U79" s="33">
        <v>2296520</v>
      </c>
      <c r="V79" s="12"/>
      <c r="W79" s="37">
        <v>9611778.51</v>
      </c>
    </row>
    <row r="80" spans="1:23">
      <c r="A80" s="20" t="s">
        <v>42</v>
      </c>
      <c r="B80" s="12"/>
      <c r="C80" s="25">
        <v>67154579.57</v>
      </c>
      <c r="D80" s="14">
        <v>23229923.72</v>
      </c>
      <c r="E80" s="14"/>
      <c r="F80" s="14"/>
      <c r="G80" s="14"/>
      <c r="H80" s="14"/>
      <c r="I80" s="14"/>
      <c r="J80" s="33">
        <v>90384503.29</v>
      </c>
      <c r="K80" s="12"/>
      <c r="L80" s="37">
        <v>430976.18</v>
      </c>
      <c r="M80" s="12"/>
      <c r="N80" s="37">
        <v>90815479.47</v>
      </c>
      <c r="O80" s="12"/>
      <c r="P80" s="37">
        <v>78795905.45</v>
      </c>
      <c r="Q80" s="12"/>
      <c r="R80" s="37">
        <v>12019574.02</v>
      </c>
      <c r="S80" s="12"/>
      <c r="T80" s="25"/>
      <c r="U80" s="33">
        <v>2283889</v>
      </c>
      <c r="V80" s="12"/>
      <c r="W80" s="37">
        <v>9735685.02</v>
      </c>
    </row>
    <row r="81" spans="1:23">
      <c r="A81" s="20" t="s">
        <v>43</v>
      </c>
      <c r="B81" s="12"/>
      <c r="C81" s="25">
        <v>67371477.38</v>
      </c>
      <c r="D81" s="14">
        <v>25246362.98</v>
      </c>
      <c r="E81" s="14"/>
      <c r="F81" s="14"/>
      <c r="G81" s="14"/>
      <c r="H81" s="14"/>
      <c r="I81" s="14"/>
      <c r="J81" s="33">
        <v>92617840.36</v>
      </c>
      <c r="K81" s="12"/>
      <c r="L81" s="37">
        <v>581951.82</v>
      </c>
      <c r="M81" s="12"/>
      <c r="N81" s="37">
        <v>93199792.18</v>
      </c>
      <c r="O81" s="12"/>
      <c r="P81" s="37">
        <v>80087994.85</v>
      </c>
      <c r="Q81" s="12"/>
      <c r="R81" s="37">
        <v>13111797.33</v>
      </c>
      <c r="S81" s="12"/>
      <c r="T81" s="25"/>
      <c r="U81" s="33">
        <v>2375896.5</v>
      </c>
      <c r="V81" s="12"/>
      <c r="W81" s="37">
        <v>10735900.83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1227160</v>
      </c>
      <c r="D85" s="14">
        <v>4223511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33">
        <v>5450671</v>
      </c>
      <c r="K85" s="12"/>
      <c r="L85" s="37">
        <v>71462</v>
      </c>
      <c r="M85" s="12"/>
      <c r="N85" s="37">
        <v>5522133</v>
      </c>
      <c r="O85" s="12"/>
      <c r="P85" s="37">
        <v>7782071</v>
      </c>
      <c r="Q85" s="12"/>
      <c r="R85" s="37">
        <v>-2259938</v>
      </c>
      <c r="S85" s="12"/>
      <c r="T85" s="25">
        <v>711192</v>
      </c>
      <c r="U85" s="33">
        <v>0</v>
      </c>
      <c r="V85" s="12"/>
      <c r="W85" s="37">
        <v>-1548746</v>
      </c>
    </row>
    <row r="86" spans="1:23">
      <c r="A86" s="20" t="s">
        <v>41</v>
      </c>
      <c r="B86" s="12"/>
      <c r="C86" s="25">
        <v>1635430</v>
      </c>
      <c r="D86" s="14">
        <v>4092903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33">
        <v>5728333</v>
      </c>
      <c r="K86" s="12"/>
      <c r="L86" s="37">
        <v>3230865</v>
      </c>
      <c r="M86" s="12"/>
      <c r="N86" s="37">
        <v>8959198</v>
      </c>
      <c r="O86" s="12"/>
      <c r="P86" s="37">
        <v>7527746</v>
      </c>
      <c r="Q86" s="12"/>
      <c r="R86" s="37">
        <v>1431452</v>
      </c>
      <c r="S86" s="12"/>
      <c r="T86" s="25">
        <v>622500</v>
      </c>
      <c r="U86" s="33">
        <v>0</v>
      </c>
      <c r="V86" s="12"/>
      <c r="W86" s="37">
        <v>2053952</v>
      </c>
    </row>
    <row r="87" spans="1:23">
      <c r="A87" s="20" t="s">
        <v>42</v>
      </c>
      <c r="B87" s="12"/>
      <c r="C87" s="25">
        <v>951224</v>
      </c>
      <c r="D87" s="14">
        <v>5709940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33">
        <v>6661164</v>
      </c>
      <c r="K87" s="12"/>
      <c r="L87" s="37">
        <v>174182</v>
      </c>
      <c r="M87" s="12"/>
      <c r="N87" s="37">
        <v>6835346</v>
      </c>
      <c r="O87" s="12"/>
      <c r="P87" s="37">
        <v>7627311</v>
      </c>
      <c r="Q87" s="12"/>
      <c r="R87" s="37">
        <v>-791965</v>
      </c>
      <c r="S87" s="12"/>
      <c r="T87" s="25">
        <v>783090</v>
      </c>
      <c r="U87" s="33">
        <v>0</v>
      </c>
      <c r="V87" s="12"/>
      <c r="W87" s="37">
        <v>-8875</v>
      </c>
    </row>
    <row r="88" spans="1:23">
      <c r="A88" s="20" t="s">
        <v>43</v>
      </c>
      <c r="B88" s="12"/>
      <c r="C88" s="25">
        <v>1644030</v>
      </c>
      <c r="D88" s="14">
        <v>5279748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33">
        <v>6923778</v>
      </c>
      <c r="K88" s="12"/>
      <c r="L88" s="37">
        <v>67032</v>
      </c>
      <c r="M88" s="12"/>
      <c r="N88" s="37">
        <v>6990810</v>
      </c>
      <c r="O88" s="12"/>
      <c r="P88" s="37">
        <v>4408642</v>
      </c>
      <c r="Q88" s="12"/>
      <c r="R88" s="37">
        <v>2582168</v>
      </c>
      <c r="S88" s="12"/>
      <c r="T88" s="25">
        <v>518190</v>
      </c>
      <c r="U88" s="33">
        <v>-123959</v>
      </c>
      <c r="V88" s="12"/>
      <c r="W88" s="37">
        <v>3224317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33070832</v>
      </c>
      <c r="D92" s="14">
        <v>14027471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47098303</v>
      </c>
      <c r="K92" s="12"/>
      <c r="L92" s="37">
        <v>785333</v>
      </c>
      <c r="M92" s="12"/>
      <c r="N92" s="37">
        <v>47883636</v>
      </c>
      <c r="O92" s="12"/>
      <c r="P92" s="37">
        <v>52619465</v>
      </c>
      <c r="Q92" s="12"/>
      <c r="R92" s="37">
        <v>-4735829</v>
      </c>
      <c r="S92" s="12"/>
      <c r="T92" s="25">
        <v>2541753</v>
      </c>
      <c r="U92" s="33">
        <v>0</v>
      </c>
      <c r="V92" s="12"/>
      <c r="W92" s="37">
        <v>-2194076</v>
      </c>
    </row>
    <row r="93" spans="1:23">
      <c r="A93" s="20" t="s">
        <v>41</v>
      </c>
      <c r="B93" s="12"/>
      <c r="C93" s="25">
        <v>26771444</v>
      </c>
      <c r="D93" s="14">
        <v>17599500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44370944</v>
      </c>
      <c r="K93" s="12"/>
      <c r="L93" s="37">
        <v>2901484</v>
      </c>
      <c r="M93" s="12"/>
      <c r="N93" s="37">
        <v>47272428</v>
      </c>
      <c r="O93" s="12"/>
      <c r="P93" s="37">
        <v>48353526</v>
      </c>
      <c r="Q93" s="12"/>
      <c r="R93" s="37">
        <v>-1081098</v>
      </c>
      <c r="S93" s="12"/>
      <c r="T93" s="25">
        <v>1571717</v>
      </c>
      <c r="U93" s="33">
        <v>0</v>
      </c>
      <c r="V93" s="12"/>
      <c r="W93" s="37">
        <v>490619</v>
      </c>
    </row>
    <row r="94" spans="1:23">
      <c r="A94" s="20" t="s">
        <v>42</v>
      </c>
      <c r="B94" s="12"/>
      <c r="C94" s="25">
        <v>31995899</v>
      </c>
      <c r="D94" s="14">
        <v>19336992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51332891</v>
      </c>
      <c r="K94" s="12"/>
      <c r="L94" s="37">
        <v>1498900</v>
      </c>
      <c r="M94" s="12"/>
      <c r="N94" s="37">
        <v>52831791</v>
      </c>
      <c r="O94" s="12"/>
      <c r="P94" s="37">
        <v>54576246</v>
      </c>
      <c r="Q94" s="12"/>
      <c r="R94" s="37">
        <v>-1744455</v>
      </c>
      <c r="S94" s="12"/>
      <c r="T94" s="25">
        <v>2707404</v>
      </c>
      <c r="U94" s="33">
        <v>6750</v>
      </c>
      <c r="V94" s="12"/>
      <c r="W94" s="37">
        <v>956199</v>
      </c>
    </row>
    <row r="95" spans="1:23">
      <c r="A95" s="20" t="s">
        <v>43</v>
      </c>
      <c r="B95" s="12"/>
      <c r="C95" s="25">
        <v>32085609</v>
      </c>
      <c r="D95" s="14">
        <v>16257568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3">
        <v>48343177</v>
      </c>
      <c r="K95" s="12"/>
      <c r="L95" s="37">
        <v>817510</v>
      </c>
      <c r="M95" s="12"/>
      <c r="N95" s="37">
        <v>49160687</v>
      </c>
      <c r="O95" s="12"/>
      <c r="P95" s="37">
        <v>54107299</v>
      </c>
      <c r="Q95" s="12"/>
      <c r="R95" s="37">
        <v>-4946612</v>
      </c>
      <c r="S95" s="12"/>
      <c r="T95" s="25">
        <v>1447232</v>
      </c>
      <c r="U95" s="33">
        <v>6750</v>
      </c>
      <c r="V95" s="12"/>
      <c r="W95" s="37">
        <v>-3506130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83585503</v>
      </c>
      <c r="D99" s="14">
        <v>34184350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117769853</v>
      </c>
      <c r="K99" s="12"/>
      <c r="L99" s="37">
        <v>1454155</v>
      </c>
      <c r="M99" s="12"/>
      <c r="N99" s="37">
        <v>119224008</v>
      </c>
      <c r="O99" s="12"/>
      <c r="P99" s="37">
        <v>125881637</v>
      </c>
      <c r="Q99" s="12"/>
      <c r="R99" s="37">
        <v>-6657629</v>
      </c>
      <c r="S99" s="12"/>
      <c r="T99" s="25">
        <v>5473014</v>
      </c>
      <c r="U99" s="33">
        <v>0</v>
      </c>
      <c r="V99" s="12"/>
      <c r="W99" s="37">
        <v>-1184615</v>
      </c>
    </row>
    <row r="100" spans="1:23">
      <c r="A100" s="20" t="s">
        <v>41</v>
      </c>
      <c r="B100" s="12"/>
      <c r="C100" s="25">
        <v>92302376</v>
      </c>
      <c r="D100" s="14">
        <v>39845140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132147516</v>
      </c>
      <c r="K100" s="12"/>
      <c r="L100" s="37">
        <v>7607558</v>
      </c>
      <c r="M100" s="12"/>
      <c r="N100" s="37">
        <v>139755074</v>
      </c>
      <c r="O100" s="12"/>
      <c r="P100" s="37">
        <v>121867717</v>
      </c>
      <c r="Q100" s="12"/>
      <c r="R100" s="37">
        <v>17887357</v>
      </c>
      <c r="S100" s="12"/>
      <c r="T100" s="25">
        <v>6025190</v>
      </c>
      <c r="U100" s="33">
        <v>0</v>
      </c>
      <c r="V100" s="12"/>
      <c r="W100" s="37">
        <v>23912547</v>
      </c>
    </row>
    <row r="101" spans="1:23">
      <c r="A101" s="20" t="s">
        <v>42</v>
      </c>
      <c r="B101" s="12"/>
      <c r="C101" s="25">
        <v>90686344</v>
      </c>
      <c r="D101" s="14">
        <v>42834467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133520811</v>
      </c>
      <c r="K101" s="12"/>
      <c r="L101" s="37">
        <v>3081890</v>
      </c>
      <c r="M101" s="12"/>
      <c r="N101" s="37">
        <v>136602701</v>
      </c>
      <c r="O101" s="12"/>
      <c r="P101" s="37">
        <v>127171438</v>
      </c>
      <c r="Q101" s="12"/>
      <c r="R101" s="37">
        <v>9431263</v>
      </c>
      <c r="S101" s="12"/>
      <c r="T101" s="25">
        <v>5922984</v>
      </c>
      <c r="U101" s="33">
        <v>44500</v>
      </c>
      <c r="V101" s="12"/>
      <c r="W101" s="37">
        <v>15309747</v>
      </c>
    </row>
    <row r="102" spans="1:23">
      <c r="A102" s="20" t="s">
        <v>43</v>
      </c>
      <c r="B102" s="12"/>
      <c r="C102" s="25">
        <v>82990192</v>
      </c>
      <c r="D102" s="14">
        <v>39579530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33">
        <v>122569722</v>
      </c>
      <c r="K102" s="12"/>
      <c r="L102" s="37">
        <v>1810322</v>
      </c>
      <c r="M102" s="12"/>
      <c r="N102" s="37">
        <v>124380044</v>
      </c>
      <c r="O102" s="12"/>
      <c r="P102" s="37">
        <v>121389522</v>
      </c>
      <c r="Q102" s="12"/>
      <c r="R102" s="37">
        <v>2990522</v>
      </c>
      <c r="S102" s="12"/>
      <c r="T102" s="25">
        <v>2285556</v>
      </c>
      <c r="U102" s="33">
        <v>-3061797</v>
      </c>
      <c r="V102" s="12"/>
      <c r="W102" s="37">
        <v>8337875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80960135.23</v>
      </c>
      <c r="D106" s="14">
        <v>29991721.22</v>
      </c>
      <c r="E106" s="14"/>
      <c r="F106" s="14"/>
      <c r="G106" s="14"/>
      <c r="H106" s="14"/>
      <c r="I106" s="14"/>
      <c r="J106" s="33">
        <v>110951856.45</v>
      </c>
      <c r="K106" s="12"/>
      <c r="L106" s="37">
        <v>434283.74</v>
      </c>
      <c r="M106" s="12"/>
      <c r="N106" s="37">
        <v>111386140.19</v>
      </c>
      <c r="O106" s="12"/>
      <c r="P106" s="37">
        <v>96661525.03</v>
      </c>
      <c r="Q106" s="12"/>
      <c r="R106" s="37">
        <v>14724615.16</v>
      </c>
      <c r="S106" s="12"/>
      <c r="T106" s="25"/>
      <c r="U106" s="33">
        <v>2630322.5</v>
      </c>
      <c r="V106" s="12"/>
      <c r="W106" s="37">
        <v>12094292.66</v>
      </c>
    </row>
    <row r="107" spans="1:23">
      <c r="A107" s="20" t="s">
        <v>41</v>
      </c>
      <c r="B107" s="12"/>
      <c r="C107" s="25">
        <v>75821839.26</v>
      </c>
      <c r="D107" s="14">
        <v>33933790.11</v>
      </c>
      <c r="E107" s="14"/>
      <c r="F107" s="14"/>
      <c r="G107" s="14"/>
      <c r="H107" s="14"/>
      <c r="I107" s="14"/>
      <c r="J107" s="33">
        <v>109755629.37</v>
      </c>
      <c r="K107" s="12"/>
      <c r="L107" s="37">
        <v>462619.43</v>
      </c>
      <c r="M107" s="12"/>
      <c r="N107" s="37">
        <v>110218248.8</v>
      </c>
      <c r="O107" s="12"/>
      <c r="P107" s="37">
        <v>89576564.44</v>
      </c>
      <c r="Q107" s="12"/>
      <c r="R107" s="37">
        <v>20641684.36</v>
      </c>
      <c r="S107" s="12"/>
      <c r="T107" s="25"/>
      <c r="U107" s="33">
        <v>2455776</v>
      </c>
      <c r="V107" s="12"/>
      <c r="W107" s="37">
        <v>18185908.36</v>
      </c>
    </row>
    <row r="108" spans="1:23">
      <c r="A108" s="20" t="s">
        <v>42</v>
      </c>
      <c r="B108" s="12"/>
      <c r="C108" s="25">
        <v>87369541.48</v>
      </c>
      <c r="D108" s="14">
        <v>32554962.85</v>
      </c>
      <c r="E108" s="14"/>
      <c r="F108" s="14"/>
      <c r="G108" s="14"/>
      <c r="H108" s="14"/>
      <c r="I108" s="14"/>
      <c r="J108" s="33">
        <v>119924504.33</v>
      </c>
      <c r="K108" s="12"/>
      <c r="L108" s="37">
        <v>712137.79</v>
      </c>
      <c r="M108" s="12"/>
      <c r="N108" s="37">
        <v>120636642.12</v>
      </c>
      <c r="O108" s="12"/>
      <c r="P108" s="37">
        <v>99999997.51</v>
      </c>
      <c r="Q108" s="12"/>
      <c r="R108" s="37">
        <v>20636644.61</v>
      </c>
      <c r="S108" s="12"/>
      <c r="T108" s="25"/>
      <c r="U108" s="33">
        <v>2478352.5</v>
      </c>
      <c r="V108" s="12"/>
      <c r="W108" s="37">
        <v>18158292.11</v>
      </c>
    </row>
    <row r="109" spans="1:23">
      <c r="A109" s="20" t="s">
        <v>43</v>
      </c>
      <c r="B109" s="12"/>
      <c r="C109" s="25">
        <v>91089848.95</v>
      </c>
      <c r="D109" s="14">
        <v>33605620.27</v>
      </c>
      <c r="E109" s="14"/>
      <c r="F109" s="14"/>
      <c r="G109" s="14"/>
      <c r="H109" s="14"/>
      <c r="I109" s="14"/>
      <c r="J109" s="33">
        <v>124695469.22</v>
      </c>
      <c r="K109" s="12"/>
      <c r="L109" s="37">
        <v>863655.7</v>
      </c>
      <c r="M109" s="12"/>
      <c r="N109" s="37">
        <v>125559124.92</v>
      </c>
      <c r="O109" s="12"/>
      <c r="P109" s="37">
        <v>100670321.53</v>
      </c>
      <c r="Q109" s="12"/>
      <c r="R109" s="37">
        <v>24888803.39</v>
      </c>
      <c r="S109" s="12"/>
      <c r="T109" s="25"/>
      <c r="U109" s="33">
        <v>2463516.5</v>
      </c>
      <c r="V109" s="12"/>
      <c r="W109" s="37">
        <v>22425286.89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152830486</v>
      </c>
      <c r="D113" s="14">
        <v>37323731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3">
        <v>190154217</v>
      </c>
      <c r="K113" s="12"/>
      <c r="L113" s="37">
        <v>1079748</v>
      </c>
      <c r="M113" s="12"/>
      <c r="N113" s="37">
        <v>191233965</v>
      </c>
      <c r="O113" s="12"/>
      <c r="P113" s="37">
        <v>175862525</v>
      </c>
      <c r="Q113" s="12"/>
      <c r="R113" s="37">
        <v>15371440</v>
      </c>
      <c r="S113" s="12"/>
      <c r="T113" s="25">
        <v>0</v>
      </c>
      <c r="U113" s="33">
        <v>0</v>
      </c>
      <c r="V113" s="12"/>
      <c r="W113" s="37">
        <v>15371440</v>
      </c>
    </row>
    <row r="114" spans="1:23">
      <c r="A114" s="20" t="s">
        <v>41</v>
      </c>
      <c r="B114" s="12"/>
      <c r="C114" s="25">
        <v>169208327</v>
      </c>
      <c r="D114" s="14">
        <v>33216277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3">
        <v>202424604</v>
      </c>
      <c r="K114" s="12"/>
      <c r="L114" s="37">
        <v>973511</v>
      </c>
      <c r="M114" s="12"/>
      <c r="N114" s="37">
        <v>203398115</v>
      </c>
      <c r="O114" s="12"/>
      <c r="P114" s="37">
        <v>180246084</v>
      </c>
      <c r="Q114" s="12"/>
      <c r="R114" s="37">
        <v>23152031</v>
      </c>
      <c r="S114" s="12"/>
      <c r="T114" s="25">
        <v>0</v>
      </c>
      <c r="U114" s="33">
        <v>0</v>
      </c>
      <c r="V114" s="12"/>
      <c r="W114" s="37">
        <v>23152031</v>
      </c>
    </row>
    <row r="115" spans="1:23">
      <c r="A115" s="20" t="s">
        <v>42</v>
      </c>
      <c r="B115" s="12"/>
      <c r="C115" s="25">
        <v>191236193</v>
      </c>
      <c r="D115" s="14">
        <v>28934924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3">
        <v>220171117</v>
      </c>
      <c r="K115" s="12"/>
      <c r="L115" s="37">
        <v>1242125</v>
      </c>
      <c r="M115" s="12"/>
      <c r="N115" s="37">
        <v>221413242</v>
      </c>
      <c r="O115" s="12"/>
      <c r="P115" s="37">
        <v>201582238</v>
      </c>
      <c r="Q115" s="12"/>
      <c r="R115" s="37">
        <v>19831004</v>
      </c>
      <c r="S115" s="12"/>
      <c r="T115" s="25">
        <v>0</v>
      </c>
      <c r="U115" s="33">
        <v>0</v>
      </c>
      <c r="V115" s="12"/>
      <c r="W115" s="37">
        <v>19831004</v>
      </c>
    </row>
    <row r="116" spans="1:23">
      <c r="A116" s="20" t="s">
        <v>43</v>
      </c>
      <c r="B116" s="12"/>
      <c r="C116" s="25">
        <v>182897802</v>
      </c>
      <c r="D116" s="14">
        <v>18967684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3">
        <v>201865486</v>
      </c>
      <c r="K116" s="12"/>
      <c r="L116" s="37">
        <v>1326452</v>
      </c>
      <c r="M116" s="12"/>
      <c r="N116" s="37">
        <v>203191938</v>
      </c>
      <c r="O116" s="12"/>
      <c r="P116" s="37">
        <v>195960674</v>
      </c>
      <c r="Q116" s="12"/>
      <c r="R116" s="37">
        <v>7231264</v>
      </c>
      <c r="S116" s="12"/>
      <c r="T116" s="25">
        <v>0</v>
      </c>
      <c r="U116" s="33">
        <v>0</v>
      </c>
      <c r="V116" s="12"/>
      <c r="W116" s="37">
        <v>7231264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129196106</v>
      </c>
      <c r="D120" s="14">
        <v>41866198</v>
      </c>
      <c r="E120" s="14"/>
      <c r="F120" s="14">
        <v>4103100</v>
      </c>
      <c r="G120" s="14"/>
      <c r="H120" s="14"/>
      <c r="I120" s="14">
        <v>4103100</v>
      </c>
      <c r="J120" s="33">
        <v>175165404</v>
      </c>
      <c r="K120" s="12"/>
      <c r="L120" s="37">
        <v>17338695</v>
      </c>
      <c r="M120" s="12"/>
      <c r="N120" s="37">
        <v>192504099</v>
      </c>
      <c r="O120" s="12"/>
      <c r="P120" s="37">
        <v>195616424</v>
      </c>
      <c r="Q120" s="12"/>
      <c r="R120" s="37">
        <v>-3112325</v>
      </c>
      <c r="S120" s="12"/>
      <c r="T120" s="25">
        <v>47760033</v>
      </c>
      <c r="U120" s="33">
        <v>168752</v>
      </c>
      <c r="V120" s="12"/>
      <c r="W120" s="37">
        <v>44478956</v>
      </c>
    </row>
    <row r="121" spans="1:23">
      <c r="A121" s="20" t="s">
        <v>41</v>
      </c>
      <c r="B121" s="12"/>
      <c r="C121" s="25">
        <v>163436517</v>
      </c>
      <c r="D121" s="14">
        <v>48823985</v>
      </c>
      <c r="E121" s="14"/>
      <c r="F121" s="14">
        <v>5280727</v>
      </c>
      <c r="G121" s="14"/>
      <c r="H121" s="14"/>
      <c r="I121" s="14">
        <v>5280727</v>
      </c>
      <c r="J121" s="33">
        <v>217541229</v>
      </c>
      <c r="K121" s="12"/>
      <c r="L121" s="37">
        <v>14777896</v>
      </c>
      <c r="M121" s="12"/>
      <c r="N121" s="37">
        <v>232319125</v>
      </c>
      <c r="O121" s="12"/>
      <c r="P121" s="37">
        <v>190238435</v>
      </c>
      <c r="Q121" s="12"/>
      <c r="R121" s="37">
        <v>42080690</v>
      </c>
      <c r="S121" s="12"/>
      <c r="T121" s="25">
        <v>17968556</v>
      </c>
      <c r="U121" s="33">
        <v>168752</v>
      </c>
      <c r="V121" s="12"/>
      <c r="W121" s="37">
        <v>59880494</v>
      </c>
    </row>
    <row r="122" spans="1:23">
      <c r="A122" s="20" t="s">
        <v>42</v>
      </c>
      <c r="B122" s="12"/>
      <c r="C122" s="25">
        <v>142737170</v>
      </c>
      <c r="D122" s="14">
        <v>45112072</v>
      </c>
      <c r="E122" s="14"/>
      <c r="F122" s="14">
        <v>5494810</v>
      </c>
      <c r="G122" s="14"/>
      <c r="H122" s="14"/>
      <c r="I122" s="14">
        <v>5494810</v>
      </c>
      <c r="J122" s="33">
        <v>193344052</v>
      </c>
      <c r="K122" s="12"/>
      <c r="L122" s="37">
        <v>8610805</v>
      </c>
      <c r="M122" s="12"/>
      <c r="N122" s="37">
        <v>201954857</v>
      </c>
      <c r="O122" s="12"/>
      <c r="P122" s="37">
        <v>204662954</v>
      </c>
      <c r="Q122" s="12"/>
      <c r="R122" s="37">
        <v>-2708097</v>
      </c>
      <c r="S122" s="12"/>
      <c r="T122" s="25"/>
      <c r="U122" s="33">
        <v>1383294</v>
      </c>
      <c r="V122" s="12"/>
      <c r="W122" s="37">
        <v>-4091391</v>
      </c>
    </row>
    <row r="123" spans="1:23">
      <c r="A123" s="20" t="s">
        <v>43</v>
      </c>
      <c r="B123" s="12"/>
      <c r="C123" s="25">
        <v>145248821</v>
      </c>
      <c r="D123" s="14">
        <v>44852619</v>
      </c>
      <c r="E123" s="14"/>
      <c r="F123" s="14">
        <v>5804901</v>
      </c>
      <c r="G123" s="14"/>
      <c r="H123" s="14"/>
      <c r="I123" s="14">
        <v>5804901</v>
      </c>
      <c r="J123" s="33">
        <v>195906341</v>
      </c>
      <c r="K123" s="12"/>
      <c r="L123" s="37">
        <v>7359339</v>
      </c>
      <c r="M123" s="12"/>
      <c r="N123" s="37">
        <v>203265680</v>
      </c>
      <c r="O123" s="12"/>
      <c r="P123" s="37">
        <v>204097593</v>
      </c>
      <c r="Q123" s="12"/>
      <c r="R123" s="37">
        <v>-831913</v>
      </c>
      <c r="S123" s="12"/>
      <c r="T123" s="25">
        <v>689668</v>
      </c>
      <c r="U123" s="33">
        <v>137113</v>
      </c>
      <c r="V123" s="12"/>
      <c r="W123" s="37">
        <v>-279358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52404678.64</v>
      </c>
      <c r="D127" s="14">
        <v>18521457.15</v>
      </c>
      <c r="E127" s="14"/>
      <c r="F127" s="14"/>
      <c r="G127" s="14"/>
      <c r="H127" s="14"/>
      <c r="I127" s="14"/>
      <c r="J127" s="33">
        <v>70926135.79</v>
      </c>
      <c r="K127" s="12"/>
      <c r="L127" s="37">
        <v>311605.58</v>
      </c>
      <c r="M127" s="12"/>
      <c r="N127" s="37">
        <v>71237741.37</v>
      </c>
      <c r="O127" s="12"/>
      <c r="P127" s="37">
        <v>74522201.34</v>
      </c>
      <c r="Q127" s="12"/>
      <c r="R127" s="37">
        <v>-3284459.97</v>
      </c>
      <c r="S127" s="12"/>
      <c r="T127" s="25"/>
      <c r="U127" s="33">
        <v>2116909.5</v>
      </c>
      <c r="V127" s="12"/>
      <c r="W127" s="37">
        <v>-5401369.47</v>
      </c>
    </row>
    <row r="128" spans="1:23">
      <c r="A128" s="20" t="s">
        <v>41</v>
      </c>
      <c r="B128" s="12"/>
      <c r="C128" s="25">
        <v>54000990.85</v>
      </c>
      <c r="D128" s="14">
        <v>21492104.97</v>
      </c>
      <c r="E128" s="14"/>
      <c r="F128" s="14"/>
      <c r="G128" s="14"/>
      <c r="H128" s="14"/>
      <c r="I128" s="14"/>
      <c r="J128" s="33">
        <v>75493095.82</v>
      </c>
      <c r="K128" s="12"/>
      <c r="L128" s="37">
        <v>365516.11</v>
      </c>
      <c r="M128" s="12"/>
      <c r="N128" s="37">
        <v>75858611.93</v>
      </c>
      <c r="O128" s="12"/>
      <c r="P128" s="37">
        <v>71170398.99</v>
      </c>
      <c r="Q128" s="12"/>
      <c r="R128" s="37">
        <v>4688212.94</v>
      </c>
      <c r="S128" s="12"/>
      <c r="T128" s="25"/>
      <c r="U128" s="33">
        <v>1958309.5</v>
      </c>
      <c r="V128" s="12"/>
      <c r="W128" s="37">
        <v>2729903.44</v>
      </c>
    </row>
    <row r="129" spans="1:23">
      <c r="A129" s="20" t="s">
        <v>42</v>
      </c>
      <c r="B129" s="12"/>
      <c r="C129" s="25">
        <v>54463064.48</v>
      </c>
      <c r="D129" s="14">
        <v>18591292.31</v>
      </c>
      <c r="E129" s="14"/>
      <c r="F129" s="14"/>
      <c r="G129" s="14"/>
      <c r="H129" s="14"/>
      <c r="I129" s="14"/>
      <c r="J129" s="33">
        <v>73054356.79</v>
      </c>
      <c r="K129" s="12"/>
      <c r="L129" s="37">
        <v>394944.9</v>
      </c>
      <c r="M129" s="12"/>
      <c r="N129" s="37">
        <v>73449301.69</v>
      </c>
      <c r="O129" s="12"/>
      <c r="P129" s="37">
        <v>75440922.07</v>
      </c>
      <c r="Q129" s="12"/>
      <c r="R129" s="37">
        <v>-1991620.38</v>
      </c>
      <c r="S129" s="12"/>
      <c r="T129" s="25"/>
      <c r="U129" s="33">
        <v>1989769</v>
      </c>
      <c r="V129" s="12"/>
      <c r="W129" s="37">
        <v>-3981389.38</v>
      </c>
    </row>
    <row r="130" spans="1:23">
      <c r="A130" s="20" t="s">
        <v>43</v>
      </c>
      <c r="B130" s="12"/>
      <c r="C130" s="25">
        <v>57719063.34</v>
      </c>
      <c r="D130" s="14">
        <v>18837935.82</v>
      </c>
      <c r="E130" s="14"/>
      <c r="F130" s="14"/>
      <c r="G130" s="14"/>
      <c r="H130" s="14"/>
      <c r="I130" s="14"/>
      <c r="J130" s="33">
        <v>76556999.16</v>
      </c>
      <c r="K130" s="12"/>
      <c r="L130" s="37">
        <v>396968.94</v>
      </c>
      <c r="M130" s="12"/>
      <c r="N130" s="37">
        <v>76953968.1</v>
      </c>
      <c r="O130" s="12"/>
      <c r="P130" s="37">
        <v>76236160.76</v>
      </c>
      <c r="Q130" s="12"/>
      <c r="R130" s="37">
        <v>717807.34</v>
      </c>
      <c r="S130" s="12"/>
      <c r="T130" s="25"/>
      <c r="U130" s="33">
        <v>2045198</v>
      </c>
      <c r="V130" s="12"/>
      <c r="W130" s="37">
        <v>-1327390.66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39" t="str">
        <f>L12+L19+L26+L33+L40+L47+L54+L61+L68+L75+L82+L89+L96+L103+L110+L117+L124+L131</f>
        <v>0</v>
      </c>
      <c r="M133" s="13"/>
      <c r="N133" s="39" t="str">
        <f>N12+N19+N26+N33+N40+N47+N54+N61+N68+N75+N82+N89+N96+N103+N110+N117+N124+N131</f>
        <v>0</v>
      </c>
      <c r="O133" s="13"/>
      <c r="P133" s="39" t="str">
        <f>P12+P19+P26+P33+P40+P47+P54+P61+P68+P75+P82+P89+P96+P103+P110+P117+P124+P131</f>
        <v>0</v>
      </c>
      <c r="Q133" s="13"/>
      <c r="R133" s="39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35" t="str">
        <f>U12+U19+U26+U33+U40+U47+U54+U61+U68+U75+U82+U89+U96+U103+U110+U117+U124+U131</f>
        <v>0</v>
      </c>
      <c r="V133" s="13"/>
      <c r="W133" s="39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32"/>
      <c r="K134" s="12"/>
      <c r="L134" s="18"/>
      <c r="M134" s="12"/>
      <c r="N134" s="18"/>
      <c r="O134" s="12"/>
      <c r="P134" s="18"/>
      <c r="Q134" s="12"/>
      <c r="R134" s="18"/>
      <c r="S134" s="12"/>
      <c r="T134" s="24"/>
      <c r="U134" s="32"/>
      <c r="V134" s="12"/>
      <c r="W134" s="18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32"/>
      <c r="K135" s="12"/>
      <c r="L135" s="18"/>
      <c r="M135" s="12"/>
      <c r="N135" s="18"/>
      <c r="O135" s="12"/>
      <c r="P135" s="18"/>
      <c r="Q135" s="12"/>
      <c r="R135" s="18"/>
      <c r="S135" s="12"/>
      <c r="T135" s="24"/>
      <c r="U135" s="32"/>
      <c r="V135" s="12"/>
      <c r="W135" s="18"/>
    </row>
    <row r="136" spans="1:23">
      <c r="A136" s="20" t="s">
        <v>40</v>
      </c>
      <c r="B136" s="12"/>
      <c r="C136" s="25">
        <v>3809558</v>
      </c>
      <c r="D136" s="14">
        <v>7300381</v>
      </c>
      <c r="E136" s="14"/>
      <c r="F136" s="14">
        <v>1656397</v>
      </c>
      <c r="G136" s="14"/>
      <c r="H136" s="14">
        <v>0</v>
      </c>
      <c r="I136" s="14">
        <v>1656397</v>
      </c>
      <c r="J136" s="33">
        <v>12766336</v>
      </c>
      <c r="K136" s="12"/>
      <c r="L136" s="37">
        <v>342527</v>
      </c>
      <c r="M136" s="12"/>
      <c r="N136" s="37">
        <v>13108863</v>
      </c>
      <c r="O136" s="12"/>
      <c r="P136" s="37">
        <v>14641310</v>
      </c>
      <c r="Q136" s="12"/>
      <c r="R136" s="37">
        <v>-1532447</v>
      </c>
      <c r="S136" s="12"/>
      <c r="T136" s="25">
        <v>0</v>
      </c>
      <c r="U136" s="33">
        <v>0</v>
      </c>
      <c r="V136" s="12"/>
      <c r="W136" s="37">
        <v>-1532447</v>
      </c>
    </row>
    <row r="137" spans="1:23">
      <c r="A137" s="20" t="s">
        <v>41</v>
      </c>
      <c r="B137" s="12"/>
      <c r="C137" s="25">
        <v>4130635</v>
      </c>
      <c r="D137" s="14">
        <v>7677610</v>
      </c>
      <c r="E137" s="14"/>
      <c r="F137" s="14">
        <v>2738190</v>
      </c>
      <c r="G137" s="14"/>
      <c r="H137" s="14">
        <v>0</v>
      </c>
      <c r="I137" s="14">
        <v>2738190</v>
      </c>
      <c r="J137" s="33">
        <v>14546435</v>
      </c>
      <c r="K137" s="12"/>
      <c r="L137" s="37">
        <v>113527</v>
      </c>
      <c r="M137" s="12"/>
      <c r="N137" s="37">
        <v>14659962</v>
      </c>
      <c r="O137" s="12"/>
      <c r="P137" s="37">
        <v>14306256</v>
      </c>
      <c r="Q137" s="12"/>
      <c r="R137" s="37">
        <v>353706</v>
      </c>
      <c r="S137" s="12"/>
      <c r="T137" s="25"/>
      <c r="U137" s="33"/>
      <c r="V137" s="12"/>
      <c r="W137" s="37">
        <v>353706</v>
      </c>
    </row>
    <row r="138" spans="1:23">
      <c r="A138" s="20" t="s">
        <v>42</v>
      </c>
      <c r="B138" s="12"/>
      <c r="C138" s="25">
        <v>6422229</v>
      </c>
      <c r="D138" s="14">
        <v>7947342</v>
      </c>
      <c r="E138" s="14"/>
      <c r="F138" s="14">
        <v>2113725</v>
      </c>
      <c r="G138" s="14"/>
      <c r="H138" s="14">
        <v>0</v>
      </c>
      <c r="I138" s="14">
        <v>2113725</v>
      </c>
      <c r="J138" s="33">
        <v>16483296</v>
      </c>
      <c r="K138" s="12"/>
      <c r="L138" s="37">
        <v>97795</v>
      </c>
      <c r="M138" s="12"/>
      <c r="N138" s="37">
        <v>16581091</v>
      </c>
      <c r="O138" s="12"/>
      <c r="P138" s="37">
        <v>15904230</v>
      </c>
      <c r="Q138" s="12"/>
      <c r="R138" s="37">
        <v>676861</v>
      </c>
      <c r="S138" s="12"/>
      <c r="T138" s="25">
        <v>0</v>
      </c>
      <c r="U138" s="33">
        <v>0</v>
      </c>
      <c r="V138" s="12"/>
      <c r="W138" s="37">
        <v>676861</v>
      </c>
    </row>
    <row r="139" spans="1:23">
      <c r="A139" s="20" t="s">
        <v>43</v>
      </c>
      <c r="B139" s="12"/>
      <c r="C139" s="25">
        <v>5847604</v>
      </c>
      <c r="D139" s="14">
        <v>8015887</v>
      </c>
      <c r="E139" s="14"/>
      <c r="F139" s="14">
        <v>1904808</v>
      </c>
      <c r="G139" s="14"/>
      <c r="H139" s="14">
        <v>0</v>
      </c>
      <c r="I139" s="14">
        <v>1904808</v>
      </c>
      <c r="J139" s="33">
        <v>15768299</v>
      </c>
      <c r="K139" s="12"/>
      <c r="L139" s="37">
        <v>349687</v>
      </c>
      <c r="M139" s="12"/>
      <c r="N139" s="37">
        <v>16117986</v>
      </c>
      <c r="O139" s="12"/>
      <c r="P139" s="37">
        <v>17398256</v>
      </c>
      <c r="Q139" s="12"/>
      <c r="R139" s="37">
        <v>-1280270</v>
      </c>
      <c r="S139" s="12"/>
      <c r="T139" s="25">
        <v>0</v>
      </c>
      <c r="U139" s="33">
        <v>0</v>
      </c>
      <c r="V139" s="12"/>
      <c r="W139" s="37">
        <v>-1280270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38" t="str">
        <f>SUM(L136:L139)</f>
        <v>0</v>
      </c>
      <c r="M140" s="12"/>
      <c r="N140" s="38" t="str">
        <f>SUM(N136:N139)</f>
        <v>0</v>
      </c>
      <c r="O140" s="12"/>
      <c r="P140" s="38" t="str">
        <f>SUM(P136:P139)</f>
        <v>0</v>
      </c>
      <c r="Q140" s="12"/>
      <c r="R140" s="38" t="str">
        <f>SUM(R136:R139)</f>
        <v>0</v>
      </c>
      <c r="S140" s="12"/>
      <c r="T140" s="26" t="str">
        <f>SUM(T136:T139)</f>
        <v>0</v>
      </c>
      <c r="U140" s="34" t="str">
        <f>SUM(U136:U139)</f>
        <v>0</v>
      </c>
      <c r="V140" s="12"/>
      <c r="W140" s="38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276616</v>
      </c>
      <c r="D143" s="14">
        <v>2316307</v>
      </c>
      <c r="E143" s="14">
        <v>596990</v>
      </c>
      <c r="F143" s="14">
        <v>464995</v>
      </c>
      <c r="G143" s="14"/>
      <c r="H143" s="14">
        <v>316</v>
      </c>
      <c r="I143" s="14">
        <v>1062301</v>
      </c>
      <c r="J143" s="33">
        <v>3655224</v>
      </c>
      <c r="K143" s="12"/>
      <c r="L143" s="37">
        <v>67825</v>
      </c>
      <c r="M143" s="12"/>
      <c r="N143" s="37">
        <v>3723049</v>
      </c>
      <c r="O143" s="12"/>
      <c r="P143" s="37">
        <v>4157067</v>
      </c>
      <c r="Q143" s="12"/>
      <c r="R143" s="37">
        <v>-434018</v>
      </c>
      <c r="S143" s="12"/>
      <c r="T143" s="25">
        <v>935978</v>
      </c>
      <c r="U143" s="33">
        <v>2170</v>
      </c>
      <c r="V143" s="12"/>
      <c r="W143" s="37">
        <v>499790</v>
      </c>
    </row>
    <row r="144" spans="1:23">
      <c r="A144" s="20" t="s">
        <v>41</v>
      </c>
      <c r="B144" s="12"/>
      <c r="C144" s="25">
        <v>336909</v>
      </c>
      <c r="D144" s="14">
        <v>1737466</v>
      </c>
      <c r="E144" s="14">
        <v>568674</v>
      </c>
      <c r="F144" s="14">
        <v>406188</v>
      </c>
      <c r="G144" s="14"/>
      <c r="H144" s="14">
        <v>324</v>
      </c>
      <c r="I144" s="14">
        <v>975186</v>
      </c>
      <c r="J144" s="33">
        <v>3049561</v>
      </c>
      <c r="K144" s="12"/>
      <c r="L144" s="37">
        <v>63891</v>
      </c>
      <c r="M144" s="12"/>
      <c r="N144" s="37">
        <v>3113452</v>
      </c>
      <c r="O144" s="12"/>
      <c r="P144" s="37">
        <v>4102097</v>
      </c>
      <c r="Q144" s="12"/>
      <c r="R144" s="37">
        <v>-988645</v>
      </c>
      <c r="S144" s="12"/>
      <c r="T144" s="25">
        <v>4925297</v>
      </c>
      <c r="U144" s="33">
        <v>2093</v>
      </c>
      <c r="V144" s="12"/>
      <c r="W144" s="37">
        <v>3934559</v>
      </c>
    </row>
    <row r="145" spans="1:23">
      <c r="A145" s="20" t="s">
        <v>42</v>
      </c>
      <c r="B145" s="12"/>
      <c r="C145" s="25">
        <v>171549</v>
      </c>
      <c r="D145" s="14">
        <v>1890180</v>
      </c>
      <c r="E145" s="14">
        <v>679568</v>
      </c>
      <c r="F145" s="14">
        <v>519245</v>
      </c>
      <c r="G145" s="14"/>
      <c r="H145" s="14">
        <v>2060</v>
      </c>
      <c r="I145" s="14">
        <v>1200873</v>
      </c>
      <c r="J145" s="33">
        <v>3262602</v>
      </c>
      <c r="K145" s="12"/>
      <c r="L145" s="37">
        <v>115018</v>
      </c>
      <c r="M145" s="12"/>
      <c r="N145" s="37">
        <v>3377620</v>
      </c>
      <c r="O145" s="12"/>
      <c r="P145" s="37">
        <v>4094016</v>
      </c>
      <c r="Q145" s="12"/>
      <c r="R145" s="37">
        <v>-716396</v>
      </c>
      <c r="S145" s="12"/>
      <c r="T145" s="25">
        <v>1021160</v>
      </c>
      <c r="U145" s="33">
        <v>2833</v>
      </c>
      <c r="V145" s="12"/>
      <c r="W145" s="37">
        <v>301931</v>
      </c>
    </row>
    <row r="146" spans="1:23">
      <c r="A146" s="20" t="s">
        <v>43</v>
      </c>
      <c r="B146" s="12"/>
      <c r="C146" s="25">
        <v>15755</v>
      </c>
      <c r="D146" s="14">
        <v>1889053</v>
      </c>
      <c r="E146" s="14">
        <v>437193</v>
      </c>
      <c r="F146" s="14">
        <v>513477</v>
      </c>
      <c r="G146" s="14"/>
      <c r="H146" s="14">
        <v>523</v>
      </c>
      <c r="I146" s="14">
        <v>951193</v>
      </c>
      <c r="J146" s="33">
        <v>2856001</v>
      </c>
      <c r="K146" s="12"/>
      <c r="L146" s="37">
        <v>91440</v>
      </c>
      <c r="M146" s="12"/>
      <c r="N146" s="37">
        <v>2947441</v>
      </c>
      <c r="O146" s="12"/>
      <c r="P146" s="37">
        <v>4187300</v>
      </c>
      <c r="Q146" s="12"/>
      <c r="R146" s="37">
        <v>-1239859</v>
      </c>
      <c r="S146" s="12"/>
      <c r="T146" s="25">
        <v>1269637</v>
      </c>
      <c r="U146" s="33">
        <v>155004</v>
      </c>
      <c r="V146" s="12"/>
      <c r="W146" s="37">
        <v>-125226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2614511.3</v>
      </c>
      <c r="D150" s="14">
        <v>4814839.66</v>
      </c>
      <c r="E150" s="14"/>
      <c r="F150" s="14"/>
      <c r="G150" s="14"/>
      <c r="H150" s="14">
        <v>1193220.85</v>
      </c>
      <c r="I150" s="14">
        <v>1193220.85</v>
      </c>
      <c r="J150" s="33">
        <v>8622571.81</v>
      </c>
      <c r="K150" s="12"/>
      <c r="L150" s="37">
        <v>51710.99</v>
      </c>
      <c r="M150" s="12"/>
      <c r="N150" s="37">
        <v>8674282.8</v>
      </c>
      <c r="O150" s="12"/>
      <c r="P150" s="37">
        <v>7456863.5</v>
      </c>
      <c r="Q150" s="12"/>
      <c r="R150" s="37">
        <v>1217419.3</v>
      </c>
      <c r="S150" s="12"/>
      <c r="T150" s="25">
        <v>2777.88</v>
      </c>
      <c r="U150" s="33"/>
      <c r="V150" s="12"/>
      <c r="W150" s="37">
        <v>1220197.18</v>
      </c>
    </row>
    <row r="151" spans="1:23">
      <c r="A151" s="20" t="s">
        <v>41</v>
      </c>
      <c r="B151" s="12"/>
      <c r="C151" s="25">
        <v>2119695.63</v>
      </c>
      <c r="D151" s="14">
        <v>4508451.24</v>
      </c>
      <c r="E151" s="14"/>
      <c r="F151" s="14"/>
      <c r="G151" s="14"/>
      <c r="H151" s="14">
        <v>1298426.48</v>
      </c>
      <c r="I151" s="14">
        <v>1298426.48</v>
      </c>
      <c r="J151" s="33">
        <v>7926573.35</v>
      </c>
      <c r="K151" s="12"/>
      <c r="L151" s="37">
        <v>25320.86</v>
      </c>
      <c r="M151" s="12"/>
      <c r="N151" s="37">
        <v>7951894.21</v>
      </c>
      <c r="O151" s="12"/>
      <c r="P151" s="37">
        <v>7294530.61</v>
      </c>
      <c r="Q151" s="12"/>
      <c r="R151" s="37">
        <v>657363.6</v>
      </c>
      <c r="S151" s="12"/>
      <c r="T151" s="25">
        <v>2403.13</v>
      </c>
      <c r="U151" s="33"/>
      <c r="V151" s="12"/>
      <c r="W151" s="37">
        <v>659766.73</v>
      </c>
    </row>
    <row r="152" spans="1:23">
      <c r="A152" s="20" t="s">
        <v>42</v>
      </c>
      <c r="B152" s="12"/>
      <c r="C152" s="25">
        <v>2263229.62</v>
      </c>
      <c r="D152" s="14">
        <v>5853571.06</v>
      </c>
      <c r="E152" s="14"/>
      <c r="F152" s="14"/>
      <c r="G152" s="14"/>
      <c r="H152" s="14">
        <v>-2003628.49</v>
      </c>
      <c r="I152" s="14">
        <v>-2003628.49</v>
      </c>
      <c r="J152" s="33">
        <v>6113172.19</v>
      </c>
      <c r="K152" s="12"/>
      <c r="L152" s="37">
        <v>99114.23</v>
      </c>
      <c r="M152" s="12"/>
      <c r="N152" s="37">
        <v>6212286.42</v>
      </c>
      <c r="O152" s="12"/>
      <c r="P152" s="37">
        <v>7887526.59</v>
      </c>
      <c r="Q152" s="12"/>
      <c r="R152" s="37">
        <v>-1675240.17</v>
      </c>
      <c r="S152" s="12"/>
      <c r="T152" s="25">
        <v>2403.16</v>
      </c>
      <c r="U152" s="33"/>
      <c r="V152" s="12"/>
      <c r="W152" s="37">
        <v>-1672837.01</v>
      </c>
    </row>
    <row r="153" spans="1:23">
      <c r="A153" s="20" t="s">
        <v>43</v>
      </c>
      <c r="B153" s="12"/>
      <c r="C153" s="25">
        <v>2270510.17</v>
      </c>
      <c r="D153" s="14">
        <v>5171865.44</v>
      </c>
      <c r="E153" s="14"/>
      <c r="F153" s="14"/>
      <c r="G153" s="14"/>
      <c r="H153" s="14">
        <v>870732</v>
      </c>
      <c r="I153" s="14">
        <v>870732</v>
      </c>
      <c r="J153" s="33">
        <v>8313107.61</v>
      </c>
      <c r="K153" s="12"/>
      <c r="L153" s="37">
        <v>685148.41</v>
      </c>
      <c r="M153" s="12"/>
      <c r="N153" s="37">
        <v>8998256.02</v>
      </c>
      <c r="O153" s="12"/>
      <c r="P153" s="37">
        <v>8394005.87</v>
      </c>
      <c r="Q153" s="12"/>
      <c r="R153" s="37">
        <v>604250.15</v>
      </c>
      <c r="S153" s="12"/>
      <c r="T153" s="25">
        <v>2403.68</v>
      </c>
      <c r="U153" s="33"/>
      <c r="V153" s="12"/>
      <c r="W153" s="37">
        <v>606653.83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3485742.65</v>
      </c>
      <c r="D157" s="14">
        <v>13535341.34</v>
      </c>
      <c r="E157" s="14"/>
      <c r="F157" s="14">
        <v>1175071.59</v>
      </c>
      <c r="G157" s="14"/>
      <c r="H157" s="14">
        <v>0</v>
      </c>
      <c r="I157" s="14">
        <v>1175071.59</v>
      </c>
      <c r="J157" s="33">
        <v>18196155.58</v>
      </c>
      <c r="K157" s="12"/>
      <c r="L157" s="37">
        <v>238790</v>
      </c>
      <c r="M157" s="12"/>
      <c r="N157" s="37">
        <v>18434945.58</v>
      </c>
      <c r="O157" s="12"/>
      <c r="P157" s="37">
        <v>17412399.32</v>
      </c>
      <c r="Q157" s="12"/>
      <c r="R157" s="37">
        <v>1022546.26</v>
      </c>
      <c r="S157" s="12"/>
      <c r="T157" s="25">
        <v>-16024.96</v>
      </c>
      <c r="U157" s="33"/>
      <c r="V157" s="12"/>
      <c r="W157" s="37">
        <v>1006521.3</v>
      </c>
    </row>
    <row r="158" spans="1:23">
      <c r="A158" s="20" t="s">
        <v>41</v>
      </c>
      <c r="B158" s="12"/>
      <c r="C158" s="25">
        <v>3067248.37</v>
      </c>
      <c r="D158" s="14">
        <v>14497561.86</v>
      </c>
      <c r="E158" s="14"/>
      <c r="F158" s="14">
        <v>1112000.38</v>
      </c>
      <c r="G158" s="14"/>
      <c r="H158" s="14"/>
      <c r="I158" s="14">
        <v>1112000.38</v>
      </c>
      <c r="J158" s="33">
        <v>18676810.61</v>
      </c>
      <c r="K158" s="12"/>
      <c r="L158" s="37">
        <v>3226954</v>
      </c>
      <c r="M158" s="12"/>
      <c r="N158" s="37">
        <v>21903764.61</v>
      </c>
      <c r="O158" s="12"/>
      <c r="P158" s="37">
        <v>17591167.86</v>
      </c>
      <c r="Q158" s="12"/>
      <c r="R158" s="37">
        <v>4312596.75</v>
      </c>
      <c r="S158" s="12"/>
      <c r="T158" s="25">
        <v>662299.59</v>
      </c>
      <c r="U158" s="33"/>
      <c r="V158" s="12"/>
      <c r="W158" s="37">
        <v>4974896.34</v>
      </c>
    </row>
    <row r="159" spans="1:23">
      <c r="A159" s="20" t="s">
        <v>42</v>
      </c>
      <c r="B159" s="12"/>
      <c r="C159" s="25">
        <v>4124036.95</v>
      </c>
      <c r="D159" s="14">
        <v>14341047.26</v>
      </c>
      <c r="E159" s="14"/>
      <c r="F159" s="14">
        <v>962511.27</v>
      </c>
      <c r="G159" s="14"/>
      <c r="H159" s="14"/>
      <c r="I159" s="14">
        <v>962511.27</v>
      </c>
      <c r="J159" s="33">
        <v>19427595.48</v>
      </c>
      <c r="K159" s="12"/>
      <c r="L159" s="37">
        <v>346691</v>
      </c>
      <c r="M159" s="12"/>
      <c r="N159" s="37">
        <v>19774286.48</v>
      </c>
      <c r="O159" s="12"/>
      <c r="P159" s="37">
        <v>17101456.27</v>
      </c>
      <c r="Q159" s="12"/>
      <c r="R159" s="37">
        <v>2672830.21</v>
      </c>
      <c r="S159" s="12"/>
      <c r="T159" s="25">
        <v>-19031.77</v>
      </c>
      <c r="U159" s="33"/>
      <c r="V159" s="12"/>
      <c r="W159" s="37">
        <v>2653798.44</v>
      </c>
    </row>
    <row r="160" spans="1:23">
      <c r="A160" s="20" t="s">
        <v>43</v>
      </c>
      <c r="B160" s="12"/>
      <c r="C160" s="25">
        <v>3671666.64</v>
      </c>
      <c r="D160" s="14">
        <v>17091440.62</v>
      </c>
      <c r="E160" s="14"/>
      <c r="F160" s="14">
        <v>1285505.75</v>
      </c>
      <c r="G160" s="14"/>
      <c r="H160" s="14"/>
      <c r="I160" s="14">
        <v>1285505.75</v>
      </c>
      <c r="J160" s="33">
        <v>22048613.01</v>
      </c>
      <c r="K160" s="12"/>
      <c r="L160" s="37">
        <v>2119810</v>
      </c>
      <c r="M160" s="12"/>
      <c r="N160" s="37">
        <v>24168423.01</v>
      </c>
      <c r="O160" s="12"/>
      <c r="P160" s="37">
        <v>18666936.11</v>
      </c>
      <c r="Q160" s="12"/>
      <c r="R160" s="37">
        <v>5501486.9</v>
      </c>
      <c r="S160" s="12"/>
      <c r="T160" s="25">
        <v>365254.14</v>
      </c>
      <c r="U160" s="33"/>
      <c r="V160" s="12"/>
      <c r="W160" s="37">
        <v>5866741.04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1464203.24</v>
      </c>
      <c r="D164" s="14">
        <v>6617663.33</v>
      </c>
      <c r="E164" s="14"/>
      <c r="F164" s="14"/>
      <c r="G164" s="14"/>
      <c r="H164" s="14"/>
      <c r="I164" s="14"/>
      <c r="J164" s="33">
        <v>8081866.57</v>
      </c>
      <c r="K164" s="12"/>
      <c r="L164" s="37">
        <v>44180.25</v>
      </c>
      <c r="M164" s="12"/>
      <c r="N164" s="37">
        <v>8126046.82</v>
      </c>
      <c r="O164" s="12"/>
      <c r="P164" s="37">
        <v>9043814.76</v>
      </c>
      <c r="Q164" s="12"/>
      <c r="R164" s="37">
        <v>-917767.94</v>
      </c>
      <c r="S164" s="12"/>
      <c r="T164" s="25"/>
      <c r="U164" s="33">
        <v>1106310.5</v>
      </c>
      <c r="V164" s="12"/>
      <c r="W164" s="37">
        <v>-2024078.44</v>
      </c>
    </row>
    <row r="165" spans="1:23">
      <c r="A165" s="20" t="s">
        <v>41</v>
      </c>
      <c r="B165" s="12"/>
      <c r="C165" s="25">
        <v>1149029.41</v>
      </c>
      <c r="D165" s="14">
        <v>7666704.96</v>
      </c>
      <c r="E165" s="14"/>
      <c r="F165" s="14"/>
      <c r="G165" s="14"/>
      <c r="H165" s="14"/>
      <c r="I165" s="14"/>
      <c r="J165" s="33">
        <v>8815734.37</v>
      </c>
      <c r="K165" s="12"/>
      <c r="L165" s="37">
        <v>47361.57</v>
      </c>
      <c r="M165" s="12"/>
      <c r="N165" s="37">
        <v>8863095.94</v>
      </c>
      <c r="O165" s="12"/>
      <c r="P165" s="37">
        <v>8569481.27</v>
      </c>
      <c r="Q165" s="12"/>
      <c r="R165" s="37">
        <v>293614.67</v>
      </c>
      <c r="S165" s="12"/>
      <c r="T165" s="25"/>
      <c r="U165" s="33">
        <v>1108472</v>
      </c>
      <c r="V165" s="12"/>
      <c r="W165" s="37">
        <v>-814857.33</v>
      </c>
    </row>
    <row r="166" spans="1:23">
      <c r="A166" s="20" t="s">
        <v>42</v>
      </c>
      <c r="B166" s="12"/>
      <c r="C166" s="25">
        <v>1797485.26</v>
      </c>
      <c r="D166" s="14">
        <v>7740650.08</v>
      </c>
      <c r="E166" s="14"/>
      <c r="F166" s="14"/>
      <c r="G166" s="14"/>
      <c r="H166" s="14"/>
      <c r="I166" s="14"/>
      <c r="J166" s="33">
        <v>9538135.34</v>
      </c>
      <c r="K166" s="12"/>
      <c r="L166" s="37">
        <v>44884.07</v>
      </c>
      <c r="M166" s="12"/>
      <c r="N166" s="37">
        <v>9583019.41</v>
      </c>
      <c r="O166" s="12"/>
      <c r="P166" s="37">
        <v>9644721.72</v>
      </c>
      <c r="Q166" s="12"/>
      <c r="R166" s="37">
        <v>-61702.31</v>
      </c>
      <c r="S166" s="12"/>
      <c r="T166" s="25"/>
      <c r="U166" s="33">
        <v>1105357.5</v>
      </c>
      <c r="V166" s="12"/>
      <c r="W166" s="37">
        <v>-1167059.81</v>
      </c>
    </row>
    <row r="167" spans="1:23">
      <c r="A167" s="20" t="s">
        <v>43</v>
      </c>
      <c r="B167" s="12"/>
      <c r="C167" s="25">
        <v>1999233.25</v>
      </c>
      <c r="D167" s="14">
        <v>7703304.02</v>
      </c>
      <c r="E167" s="14"/>
      <c r="F167" s="14"/>
      <c r="G167" s="14"/>
      <c r="H167" s="14"/>
      <c r="I167" s="14"/>
      <c r="J167" s="33">
        <v>9702537.27</v>
      </c>
      <c r="K167" s="12"/>
      <c r="L167" s="37">
        <v>48350.36</v>
      </c>
      <c r="M167" s="12"/>
      <c r="N167" s="37">
        <v>9750887.63</v>
      </c>
      <c r="O167" s="12"/>
      <c r="P167" s="37">
        <v>10091096.4</v>
      </c>
      <c r="Q167" s="12"/>
      <c r="R167" s="37">
        <v>-340208.77</v>
      </c>
      <c r="S167" s="12"/>
      <c r="T167" s="25"/>
      <c r="U167" s="33">
        <v>1088479.5</v>
      </c>
      <c r="V167" s="12"/>
      <c r="W167" s="37">
        <v>-1428688.27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60381</v>
      </c>
      <c r="D171" s="14">
        <v>729896</v>
      </c>
      <c r="E171" s="14">
        <v>335002</v>
      </c>
      <c r="F171" s="14">
        <v>172262</v>
      </c>
      <c r="G171" s="14"/>
      <c r="H171" s="14"/>
      <c r="I171" s="14">
        <v>507264</v>
      </c>
      <c r="J171" s="33">
        <v>1297541</v>
      </c>
      <c r="K171" s="12"/>
      <c r="L171" s="37">
        <v>129285</v>
      </c>
      <c r="M171" s="12"/>
      <c r="N171" s="37">
        <v>1426826</v>
      </c>
      <c r="O171" s="12"/>
      <c r="P171" s="37">
        <v>2031538</v>
      </c>
      <c r="Q171" s="12"/>
      <c r="R171" s="37">
        <v>-604712</v>
      </c>
      <c r="S171" s="12"/>
      <c r="T171" s="25">
        <v>131287</v>
      </c>
      <c r="U171" s="33">
        <v>1200</v>
      </c>
      <c r="V171" s="12"/>
      <c r="W171" s="37">
        <v>-474625</v>
      </c>
    </row>
    <row r="172" spans="1:23">
      <c r="A172" s="20" t="s">
        <v>41</v>
      </c>
      <c r="B172" s="12"/>
      <c r="C172" s="25">
        <v>220668</v>
      </c>
      <c r="D172" s="14">
        <v>684041</v>
      </c>
      <c r="E172" s="14">
        <v>329436</v>
      </c>
      <c r="F172" s="14">
        <v>303752</v>
      </c>
      <c r="G172" s="14"/>
      <c r="H172" s="14"/>
      <c r="I172" s="14">
        <v>633188</v>
      </c>
      <c r="J172" s="33">
        <v>1537897</v>
      </c>
      <c r="K172" s="12"/>
      <c r="L172" s="37">
        <v>219484</v>
      </c>
      <c r="M172" s="12"/>
      <c r="N172" s="37">
        <v>1757381</v>
      </c>
      <c r="O172" s="12"/>
      <c r="P172" s="37">
        <v>1894733</v>
      </c>
      <c r="Q172" s="12"/>
      <c r="R172" s="37">
        <v>-137352</v>
      </c>
      <c r="S172" s="12"/>
      <c r="T172" s="25">
        <v>198429</v>
      </c>
      <c r="U172" s="33">
        <v>1800</v>
      </c>
      <c r="V172" s="12"/>
      <c r="W172" s="37">
        <v>59277</v>
      </c>
    </row>
    <row r="173" spans="1:23">
      <c r="A173" s="20" t="s">
        <v>42</v>
      </c>
      <c r="B173" s="12"/>
      <c r="C173" s="25">
        <v>167552</v>
      </c>
      <c r="D173" s="14">
        <v>642165</v>
      </c>
      <c r="E173" s="14">
        <v>350902</v>
      </c>
      <c r="F173" s="14">
        <v>290030</v>
      </c>
      <c r="G173" s="14"/>
      <c r="H173" s="14"/>
      <c r="I173" s="14">
        <v>640932</v>
      </c>
      <c r="J173" s="33">
        <v>1450649</v>
      </c>
      <c r="K173" s="12"/>
      <c r="L173" s="37">
        <v>154675</v>
      </c>
      <c r="M173" s="12"/>
      <c r="N173" s="37">
        <v>1605324</v>
      </c>
      <c r="O173" s="12"/>
      <c r="P173" s="37">
        <v>1929168</v>
      </c>
      <c r="Q173" s="12"/>
      <c r="R173" s="37">
        <v>-323844</v>
      </c>
      <c r="S173" s="12"/>
      <c r="T173" s="25">
        <v>211714</v>
      </c>
      <c r="U173" s="33">
        <v>1200</v>
      </c>
      <c r="V173" s="12"/>
      <c r="W173" s="37">
        <v>-113330</v>
      </c>
    </row>
    <row r="174" spans="1:23">
      <c r="A174" s="20" t="s">
        <v>43</v>
      </c>
      <c r="B174" s="12"/>
      <c r="C174" s="25">
        <v>262837</v>
      </c>
      <c r="D174" s="14">
        <v>759766</v>
      </c>
      <c r="E174" s="14">
        <v>322581</v>
      </c>
      <c r="F174" s="14">
        <v>308405</v>
      </c>
      <c r="G174" s="14"/>
      <c r="H174" s="14"/>
      <c r="I174" s="14">
        <v>630986</v>
      </c>
      <c r="J174" s="33">
        <v>1653589</v>
      </c>
      <c r="K174" s="12"/>
      <c r="L174" s="37">
        <v>26256</v>
      </c>
      <c r="M174" s="12"/>
      <c r="N174" s="37">
        <v>1679845</v>
      </c>
      <c r="O174" s="12"/>
      <c r="P174" s="37">
        <v>1942985</v>
      </c>
      <c r="Q174" s="12"/>
      <c r="R174" s="37">
        <v>-263140</v>
      </c>
      <c r="S174" s="12"/>
      <c r="T174" s="25">
        <v>211889</v>
      </c>
      <c r="U174" s="33">
        <v>1800</v>
      </c>
      <c r="V174" s="12"/>
      <c r="W174" s="37">
        <v>-53051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5145854</v>
      </c>
      <c r="D178" s="14">
        <v>8849376</v>
      </c>
      <c r="E178" s="14">
        <v>714837</v>
      </c>
      <c r="F178" s="14">
        <v>793319</v>
      </c>
      <c r="G178" s="14"/>
      <c r="H178" s="14">
        <v>257564</v>
      </c>
      <c r="I178" s="14">
        <v>1765720</v>
      </c>
      <c r="J178" s="33">
        <v>15760950</v>
      </c>
      <c r="K178" s="12"/>
      <c r="L178" s="37"/>
      <c r="M178" s="12"/>
      <c r="N178" s="37">
        <v>15760950</v>
      </c>
      <c r="O178" s="12"/>
      <c r="P178" s="37">
        <v>17113746</v>
      </c>
      <c r="Q178" s="12"/>
      <c r="R178" s="37">
        <v>-1352796</v>
      </c>
      <c r="S178" s="12"/>
      <c r="T178" s="25">
        <v>1365618</v>
      </c>
      <c r="U178" s="33">
        <v>9152</v>
      </c>
      <c r="V178" s="12"/>
      <c r="W178" s="37">
        <v>3670</v>
      </c>
    </row>
    <row r="179" spans="1:23">
      <c r="A179" s="20" t="s">
        <v>41</v>
      </c>
      <c r="B179" s="12"/>
      <c r="C179" s="25">
        <v>3827926</v>
      </c>
      <c r="D179" s="14">
        <v>9326805</v>
      </c>
      <c r="E179" s="14">
        <v>435855</v>
      </c>
      <c r="F179" s="14">
        <v>879872</v>
      </c>
      <c r="G179" s="14"/>
      <c r="H179" s="14">
        <v>17714</v>
      </c>
      <c r="I179" s="14">
        <v>1333441</v>
      </c>
      <c r="J179" s="33">
        <v>14488172</v>
      </c>
      <c r="K179" s="12"/>
      <c r="L179" s="37"/>
      <c r="M179" s="12"/>
      <c r="N179" s="37">
        <v>14488172</v>
      </c>
      <c r="O179" s="12"/>
      <c r="P179" s="37">
        <v>21535097</v>
      </c>
      <c r="Q179" s="12"/>
      <c r="R179" s="37">
        <v>-7046925</v>
      </c>
      <c r="S179" s="12"/>
      <c r="T179" s="25">
        <v>4382057</v>
      </c>
      <c r="U179" s="33">
        <v>4350177</v>
      </c>
      <c r="V179" s="12"/>
      <c r="W179" s="37">
        <v>-7015045</v>
      </c>
    </row>
    <row r="180" spans="1:23">
      <c r="A180" s="20" t="s">
        <v>42</v>
      </c>
      <c r="B180" s="12"/>
      <c r="C180" s="25">
        <v>4944668</v>
      </c>
      <c r="D180" s="14">
        <v>8168999</v>
      </c>
      <c r="E180" s="14">
        <v>1284672</v>
      </c>
      <c r="F180" s="14">
        <v>1859458</v>
      </c>
      <c r="G180" s="14"/>
      <c r="H180" s="14">
        <v>95414</v>
      </c>
      <c r="I180" s="14">
        <v>3239544</v>
      </c>
      <c r="J180" s="33">
        <v>16353211</v>
      </c>
      <c r="K180" s="12"/>
      <c r="L180" s="37"/>
      <c r="M180" s="12"/>
      <c r="N180" s="37">
        <v>16353211</v>
      </c>
      <c r="O180" s="12"/>
      <c r="P180" s="37">
        <v>20319932</v>
      </c>
      <c r="Q180" s="12"/>
      <c r="R180" s="37">
        <v>-3966721</v>
      </c>
      <c r="S180" s="12"/>
      <c r="T180" s="25">
        <v>1390059</v>
      </c>
      <c r="U180" s="33">
        <v>61522</v>
      </c>
      <c r="V180" s="12"/>
      <c r="W180" s="37">
        <v>-2638184</v>
      </c>
    </row>
    <row r="181" spans="1:23">
      <c r="A181" s="20" t="s">
        <v>43</v>
      </c>
      <c r="B181" s="12"/>
      <c r="C181" s="25">
        <v>2913801</v>
      </c>
      <c r="D181" s="14">
        <v>6143086</v>
      </c>
      <c r="E181" s="14">
        <v>1269833</v>
      </c>
      <c r="F181" s="14">
        <v>1919148</v>
      </c>
      <c r="G181" s="14"/>
      <c r="H181" s="14">
        <v>101763</v>
      </c>
      <c r="I181" s="14">
        <v>3290744</v>
      </c>
      <c r="J181" s="33">
        <v>12347631</v>
      </c>
      <c r="K181" s="12"/>
      <c r="L181" s="37"/>
      <c r="M181" s="12"/>
      <c r="N181" s="37">
        <v>12347631</v>
      </c>
      <c r="O181" s="12"/>
      <c r="P181" s="37">
        <v>17355018</v>
      </c>
      <c r="Q181" s="12"/>
      <c r="R181" s="37">
        <v>-5007387</v>
      </c>
      <c r="S181" s="12"/>
      <c r="T181" s="25">
        <v>1298059</v>
      </c>
      <c r="U181" s="33"/>
      <c r="V181" s="12"/>
      <c r="W181" s="37">
        <v>-3709328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-251913</v>
      </c>
      <c r="D185" s="14">
        <v>9818403</v>
      </c>
      <c r="E185" s="14"/>
      <c r="F185" s="14">
        <v>1718533</v>
      </c>
      <c r="G185" s="14"/>
      <c r="H185" s="14"/>
      <c r="I185" s="14">
        <v>1718533</v>
      </c>
      <c r="J185" s="33">
        <v>11285023</v>
      </c>
      <c r="K185" s="12"/>
      <c r="L185" s="37"/>
      <c r="M185" s="12"/>
      <c r="N185" s="37">
        <v>11285023</v>
      </c>
      <c r="O185" s="12"/>
      <c r="P185" s="37">
        <v>9961849</v>
      </c>
      <c r="Q185" s="12"/>
      <c r="R185" s="37">
        <v>1323174</v>
      </c>
      <c r="S185" s="12"/>
      <c r="T185" s="25">
        <v>912621</v>
      </c>
      <c r="U185" s="33"/>
      <c r="V185" s="12"/>
      <c r="W185" s="37">
        <v>2235795</v>
      </c>
    </row>
    <row r="186" spans="1:23">
      <c r="A186" s="20" t="s">
        <v>41</v>
      </c>
      <c r="B186" s="12"/>
      <c r="C186" s="25">
        <v>-283560</v>
      </c>
      <c r="D186" s="14">
        <v>14104739</v>
      </c>
      <c r="E186" s="14"/>
      <c r="F186" s="14">
        <v>2166412</v>
      </c>
      <c r="G186" s="14"/>
      <c r="H186" s="14"/>
      <c r="I186" s="14">
        <v>2166412</v>
      </c>
      <c r="J186" s="33">
        <v>15987591</v>
      </c>
      <c r="K186" s="12"/>
      <c r="L186" s="37"/>
      <c r="M186" s="12"/>
      <c r="N186" s="37">
        <v>15987591</v>
      </c>
      <c r="O186" s="12"/>
      <c r="P186" s="37">
        <v>13451750</v>
      </c>
      <c r="Q186" s="12"/>
      <c r="R186" s="37">
        <v>2535841</v>
      </c>
      <c r="S186" s="12"/>
      <c r="T186" s="25">
        <v>982100</v>
      </c>
      <c r="U186" s="33"/>
      <c r="V186" s="12"/>
      <c r="W186" s="37">
        <v>3517941</v>
      </c>
    </row>
    <row r="187" spans="1:23">
      <c r="A187" s="20" t="s">
        <v>42</v>
      </c>
      <c r="B187" s="12"/>
      <c r="C187" s="25">
        <v>-117354</v>
      </c>
      <c r="D187" s="14">
        <v>4435179.56</v>
      </c>
      <c r="E187" s="14"/>
      <c r="F187" s="14">
        <v>639879</v>
      </c>
      <c r="G187" s="14"/>
      <c r="H187" s="14"/>
      <c r="I187" s="14">
        <v>639879</v>
      </c>
      <c r="J187" s="33">
        <v>4957704.56</v>
      </c>
      <c r="K187" s="12"/>
      <c r="L187" s="37"/>
      <c r="M187" s="12"/>
      <c r="N187" s="37">
        <v>4957704.56</v>
      </c>
      <c r="O187" s="12"/>
      <c r="P187" s="37">
        <v>3699666</v>
      </c>
      <c r="Q187" s="12"/>
      <c r="R187" s="37">
        <v>1258038.56</v>
      </c>
      <c r="S187" s="12"/>
      <c r="T187" s="25">
        <v>225768</v>
      </c>
      <c r="U187" s="33"/>
      <c r="V187" s="12"/>
      <c r="W187" s="37">
        <v>1483806.56</v>
      </c>
    </row>
    <row r="188" spans="1:23">
      <c r="A188" s="20" t="s">
        <v>43</v>
      </c>
      <c r="B188" s="12"/>
      <c r="C188" s="25">
        <v>-114489</v>
      </c>
      <c r="D188" s="14">
        <v>3065680.7</v>
      </c>
      <c r="E188" s="14"/>
      <c r="F188" s="14">
        <v>592073</v>
      </c>
      <c r="G188" s="14"/>
      <c r="H188" s="14"/>
      <c r="I188" s="14">
        <v>592073</v>
      </c>
      <c r="J188" s="33">
        <v>3543264.7</v>
      </c>
      <c r="K188" s="12"/>
      <c r="L188" s="37"/>
      <c r="M188" s="12"/>
      <c r="N188" s="37">
        <v>3543264.7</v>
      </c>
      <c r="O188" s="12"/>
      <c r="P188" s="37">
        <v>3846245.17</v>
      </c>
      <c r="Q188" s="12"/>
      <c r="R188" s="37">
        <v>-302980.47</v>
      </c>
      <c r="S188" s="12"/>
      <c r="T188" s="25">
        <v>-497692.55</v>
      </c>
      <c r="U188" s="33"/>
      <c r="V188" s="12"/>
      <c r="W188" s="37">
        <v>-800673.02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2590822</v>
      </c>
      <c r="D192" s="14">
        <v>4971410</v>
      </c>
      <c r="E192" s="14"/>
      <c r="F192" s="14">
        <v>815795</v>
      </c>
      <c r="G192" s="14"/>
      <c r="H192" s="14"/>
      <c r="I192" s="14">
        <v>815795</v>
      </c>
      <c r="J192" s="33">
        <v>8378027</v>
      </c>
      <c r="K192" s="12"/>
      <c r="L192" s="37">
        <v>125531</v>
      </c>
      <c r="M192" s="12"/>
      <c r="N192" s="37">
        <v>8503558</v>
      </c>
      <c r="O192" s="12"/>
      <c r="P192" s="37">
        <v>7925145</v>
      </c>
      <c r="Q192" s="12"/>
      <c r="R192" s="37">
        <v>578413</v>
      </c>
      <c r="S192" s="12"/>
      <c r="T192" s="25">
        <v>40904</v>
      </c>
      <c r="U192" s="33">
        <v>317277</v>
      </c>
      <c r="V192" s="12"/>
      <c r="W192" s="37">
        <v>302040</v>
      </c>
    </row>
    <row r="193" spans="1:23">
      <c r="A193" s="20" t="s">
        <v>41</v>
      </c>
      <c r="B193" s="12"/>
      <c r="C193" s="25">
        <v>2713414</v>
      </c>
      <c r="D193" s="14">
        <v>4676422</v>
      </c>
      <c r="E193" s="14"/>
      <c r="F193" s="14">
        <v>965980</v>
      </c>
      <c r="G193" s="14"/>
      <c r="H193" s="14"/>
      <c r="I193" s="14">
        <v>965980</v>
      </c>
      <c r="J193" s="33">
        <v>8355816</v>
      </c>
      <c r="K193" s="12"/>
      <c r="L193" s="37">
        <v>-23623</v>
      </c>
      <c r="M193" s="12"/>
      <c r="N193" s="37">
        <v>8332193</v>
      </c>
      <c r="O193" s="12"/>
      <c r="P193" s="37">
        <v>7494269</v>
      </c>
      <c r="Q193" s="12"/>
      <c r="R193" s="37">
        <v>837924</v>
      </c>
      <c r="S193" s="12"/>
      <c r="T193" s="25">
        <v>35701</v>
      </c>
      <c r="U193" s="33">
        <v>317624</v>
      </c>
      <c r="V193" s="12"/>
      <c r="W193" s="37">
        <v>556001</v>
      </c>
    </row>
    <row r="194" spans="1:23">
      <c r="A194" s="20" t="s">
        <v>42</v>
      </c>
      <c r="B194" s="12"/>
      <c r="C194" s="25">
        <v>2948868</v>
      </c>
      <c r="D194" s="14">
        <v>5039993</v>
      </c>
      <c r="E194" s="14"/>
      <c r="F194" s="14">
        <v>1105144</v>
      </c>
      <c r="G194" s="14"/>
      <c r="H194" s="14"/>
      <c r="I194" s="14">
        <v>1105144</v>
      </c>
      <c r="J194" s="33">
        <v>9094005</v>
      </c>
      <c r="K194" s="12"/>
      <c r="L194" s="37"/>
      <c r="M194" s="12"/>
      <c r="N194" s="37">
        <v>9094005</v>
      </c>
      <c r="O194" s="12"/>
      <c r="P194" s="37">
        <v>8442469</v>
      </c>
      <c r="Q194" s="12"/>
      <c r="R194" s="37">
        <v>651536</v>
      </c>
      <c r="S194" s="12"/>
      <c r="T194" s="25">
        <v>38286</v>
      </c>
      <c r="U194" s="33">
        <v>316996</v>
      </c>
      <c r="V194" s="12"/>
      <c r="W194" s="37">
        <v>372826</v>
      </c>
    </row>
    <row r="195" spans="1:23">
      <c r="A195" s="20" t="s">
        <v>43</v>
      </c>
      <c r="B195" s="12"/>
      <c r="C195" s="25">
        <v>3238243</v>
      </c>
      <c r="D195" s="14">
        <v>4828247</v>
      </c>
      <c r="E195" s="14"/>
      <c r="F195" s="14">
        <v>1002082</v>
      </c>
      <c r="G195" s="14"/>
      <c r="H195" s="14"/>
      <c r="I195" s="14">
        <v>1002082</v>
      </c>
      <c r="J195" s="33">
        <v>9068572</v>
      </c>
      <c r="K195" s="12"/>
      <c r="L195" s="37">
        <v>590305</v>
      </c>
      <c r="M195" s="12"/>
      <c r="N195" s="37">
        <v>9658877</v>
      </c>
      <c r="O195" s="12"/>
      <c r="P195" s="37">
        <v>9301164</v>
      </c>
      <c r="Q195" s="12"/>
      <c r="R195" s="37">
        <v>357713</v>
      </c>
      <c r="S195" s="12"/>
      <c r="T195" s="25">
        <v>22836</v>
      </c>
      <c r="U195" s="33">
        <v>320738</v>
      </c>
      <c r="V195" s="12"/>
      <c r="W195" s="37">
        <v>59811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107497</v>
      </c>
      <c r="D199" s="14">
        <v>1391049</v>
      </c>
      <c r="E199" s="14">
        <v>1102942</v>
      </c>
      <c r="F199" s="14">
        <v>426899</v>
      </c>
      <c r="G199" s="14">
        <v>0</v>
      </c>
      <c r="H199" s="14">
        <v>118333</v>
      </c>
      <c r="I199" s="14">
        <v>1648174</v>
      </c>
      <c r="J199" s="33">
        <v>3146720</v>
      </c>
      <c r="K199" s="12"/>
      <c r="L199" s="37">
        <v>1013722</v>
      </c>
      <c r="M199" s="12"/>
      <c r="N199" s="37">
        <v>4160442</v>
      </c>
      <c r="O199" s="12"/>
      <c r="P199" s="37">
        <v>4238023</v>
      </c>
      <c r="Q199" s="12"/>
      <c r="R199" s="37">
        <v>-77581</v>
      </c>
      <c r="S199" s="12"/>
      <c r="T199" s="25">
        <v>155861</v>
      </c>
      <c r="U199" s="33">
        <v>0</v>
      </c>
      <c r="V199" s="12"/>
      <c r="W199" s="37">
        <v>78280</v>
      </c>
    </row>
    <row r="200" spans="1:23">
      <c r="A200" s="20" t="s">
        <v>41</v>
      </c>
      <c r="B200" s="12"/>
      <c r="C200" s="25">
        <v>265268</v>
      </c>
      <c r="D200" s="14">
        <v>1758216</v>
      </c>
      <c r="E200" s="14">
        <v>795596</v>
      </c>
      <c r="F200" s="14">
        <v>483965</v>
      </c>
      <c r="G200" s="14">
        <v>0</v>
      </c>
      <c r="H200" s="14">
        <v>117284</v>
      </c>
      <c r="I200" s="14">
        <v>1396845</v>
      </c>
      <c r="J200" s="33">
        <v>3420329</v>
      </c>
      <c r="K200" s="12"/>
      <c r="L200" s="37">
        <v>3280</v>
      </c>
      <c r="M200" s="12"/>
      <c r="N200" s="37">
        <v>3423609</v>
      </c>
      <c r="O200" s="12"/>
      <c r="P200" s="37">
        <v>4198105</v>
      </c>
      <c r="Q200" s="12"/>
      <c r="R200" s="37">
        <v>-774496</v>
      </c>
      <c r="S200" s="12"/>
      <c r="T200" s="25">
        <v>1021148</v>
      </c>
      <c r="U200" s="33">
        <v>0</v>
      </c>
      <c r="V200" s="12"/>
      <c r="W200" s="37">
        <v>246652</v>
      </c>
    </row>
    <row r="201" spans="1:23">
      <c r="A201" s="20" t="s">
        <v>42</v>
      </c>
      <c r="B201" s="12"/>
      <c r="C201" s="25">
        <v>276813</v>
      </c>
      <c r="D201" s="14">
        <v>1877770</v>
      </c>
      <c r="E201" s="14">
        <v>1184313</v>
      </c>
      <c r="F201" s="14">
        <v>496597</v>
      </c>
      <c r="G201" s="14">
        <v>0</v>
      </c>
      <c r="H201" s="14">
        <v>-286172</v>
      </c>
      <c r="I201" s="14">
        <v>1394738</v>
      </c>
      <c r="J201" s="33">
        <v>3549321</v>
      </c>
      <c r="K201" s="12"/>
      <c r="L201" s="37">
        <v>17034</v>
      </c>
      <c r="M201" s="12"/>
      <c r="N201" s="37">
        <v>3566355</v>
      </c>
      <c r="O201" s="12"/>
      <c r="P201" s="37">
        <v>3898232</v>
      </c>
      <c r="Q201" s="12"/>
      <c r="R201" s="37">
        <v>-331877</v>
      </c>
      <c r="S201" s="12"/>
      <c r="T201" s="25">
        <v>2161499</v>
      </c>
      <c r="U201" s="33">
        <v>0</v>
      </c>
      <c r="V201" s="12"/>
      <c r="W201" s="37">
        <v>1829622</v>
      </c>
    </row>
    <row r="202" spans="1:23">
      <c r="A202" s="20" t="s">
        <v>43</v>
      </c>
      <c r="B202" s="12"/>
      <c r="C202" s="25">
        <v>480195</v>
      </c>
      <c r="D202" s="14">
        <v>1927010</v>
      </c>
      <c r="E202" s="14">
        <v>849658</v>
      </c>
      <c r="F202" s="14">
        <v>469470</v>
      </c>
      <c r="G202" s="14">
        <v>0</v>
      </c>
      <c r="H202" s="14">
        <v>540843</v>
      </c>
      <c r="I202" s="14">
        <v>1859971</v>
      </c>
      <c r="J202" s="33">
        <v>4267176</v>
      </c>
      <c r="K202" s="12"/>
      <c r="L202" s="37">
        <v>3267</v>
      </c>
      <c r="M202" s="12"/>
      <c r="N202" s="37">
        <v>4270443</v>
      </c>
      <c r="O202" s="12"/>
      <c r="P202" s="37">
        <v>3987206</v>
      </c>
      <c r="Q202" s="12"/>
      <c r="R202" s="37">
        <v>283237</v>
      </c>
      <c r="S202" s="12"/>
      <c r="T202" s="25">
        <v>374798</v>
      </c>
      <c r="U202" s="33">
        <v>0</v>
      </c>
      <c r="V202" s="12"/>
      <c r="W202" s="37">
        <v>658035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8612591</v>
      </c>
      <c r="D206" s="14">
        <v>11189809</v>
      </c>
      <c r="E206" s="14"/>
      <c r="F206" s="14">
        <v>949828</v>
      </c>
      <c r="G206" s="14"/>
      <c r="H206" s="14"/>
      <c r="I206" s="14">
        <v>949828</v>
      </c>
      <c r="J206" s="33">
        <v>20752228</v>
      </c>
      <c r="K206" s="12"/>
      <c r="L206" s="37"/>
      <c r="M206" s="12"/>
      <c r="N206" s="37">
        <v>20752228</v>
      </c>
      <c r="O206" s="12"/>
      <c r="P206" s="37">
        <v>16753202</v>
      </c>
      <c r="Q206" s="12"/>
      <c r="R206" s="37">
        <v>3999026</v>
      </c>
      <c r="S206" s="12"/>
      <c r="T206" s="25">
        <v>120943</v>
      </c>
      <c r="U206" s="33"/>
      <c r="V206" s="12"/>
      <c r="W206" s="37">
        <v>4119969</v>
      </c>
    </row>
    <row r="207" spans="1:23">
      <c r="A207" s="20" t="s">
        <v>41</v>
      </c>
      <c r="B207" s="12"/>
      <c r="C207" s="25">
        <v>7974944</v>
      </c>
      <c r="D207" s="14">
        <v>11824448</v>
      </c>
      <c r="E207" s="14"/>
      <c r="F207" s="14">
        <v>871355</v>
      </c>
      <c r="G207" s="14"/>
      <c r="H207" s="14"/>
      <c r="I207" s="14">
        <v>871355</v>
      </c>
      <c r="J207" s="33">
        <v>20670747</v>
      </c>
      <c r="K207" s="12"/>
      <c r="L207" s="37"/>
      <c r="M207" s="12"/>
      <c r="N207" s="37">
        <v>20670747</v>
      </c>
      <c r="O207" s="12"/>
      <c r="P207" s="37">
        <v>16847653</v>
      </c>
      <c r="Q207" s="12"/>
      <c r="R207" s="37">
        <v>3823094</v>
      </c>
      <c r="S207" s="12"/>
      <c r="T207" s="25">
        <v>104540</v>
      </c>
      <c r="U207" s="33"/>
      <c r="V207" s="12"/>
      <c r="W207" s="37">
        <v>3927634</v>
      </c>
    </row>
    <row r="208" spans="1:23">
      <c r="A208" s="20" t="s">
        <v>42</v>
      </c>
      <c r="B208" s="12"/>
      <c r="C208" s="25">
        <v>10923747</v>
      </c>
      <c r="D208" s="14">
        <v>11299824</v>
      </c>
      <c r="E208" s="14"/>
      <c r="F208" s="14">
        <v>940550</v>
      </c>
      <c r="G208" s="14"/>
      <c r="H208" s="14"/>
      <c r="I208" s="14">
        <v>940550</v>
      </c>
      <c r="J208" s="33">
        <v>23164121</v>
      </c>
      <c r="K208" s="12"/>
      <c r="L208" s="37"/>
      <c r="M208" s="12"/>
      <c r="N208" s="37">
        <v>23164121</v>
      </c>
      <c r="O208" s="12"/>
      <c r="P208" s="37">
        <v>17736485</v>
      </c>
      <c r="Q208" s="12"/>
      <c r="R208" s="37">
        <v>5427636</v>
      </c>
      <c r="S208" s="12"/>
      <c r="T208" s="25">
        <v>111093</v>
      </c>
      <c r="U208" s="33"/>
      <c r="V208" s="12"/>
      <c r="W208" s="37">
        <v>5538729</v>
      </c>
    </row>
    <row r="209" spans="1:23">
      <c r="A209" s="20" t="s">
        <v>43</v>
      </c>
      <c r="B209" s="12"/>
      <c r="C209" s="25">
        <v>11467667</v>
      </c>
      <c r="D209" s="14">
        <v>12221793</v>
      </c>
      <c r="E209" s="14"/>
      <c r="F209" s="14">
        <v>939012</v>
      </c>
      <c r="G209" s="14"/>
      <c r="H209" s="14"/>
      <c r="I209" s="14">
        <v>939012</v>
      </c>
      <c r="J209" s="33">
        <v>24628472</v>
      </c>
      <c r="K209" s="12"/>
      <c r="L209" s="37"/>
      <c r="M209" s="12"/>
      <c r="N209" s="37">
        <v>24628472</v>
      </c>
      <c r="O209" s="12"/>
      <c r="P209" s="37">
        <v>19074326</v>
      </c>
      <c r="Q209" s="12"/>
      <c r="R209" s="37">
        <v>5554146</v>
      </c>
      <c r="S209" s="12"/>
      <c r="T209" s="25">
        <v>94900</v>
      </c>
      <c r="U209" s="33"/>
      <c r="V209" s="12"/>
      <c r="W209" s="37">
        <v>5649046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185808</v>
      </c>
      <c r="D213" s="14">
        <v>781733</v>
      </c>
      <c r="E213" s="14">
        <v>225266</v>
      </c>
      <c r="F213" s="14">
        <v>372228</v>
      </c>
      <c r="G213" s="14">
        <v>605504</v>
      </c>
      <c r="H213" s="14">
        <v>143949</v>
      </c>
      <c r="I213" s="14">
        <v>1346947</v>
      </c>
      <c r="J213" s="33">
        <v>2314488</v>
      </c>
      <c r="K213" s="12"/>
      <c r="L213" s="37">
        <v>99972</v>
      </c>
      <c r="M213" s="12"/>
      <c r="N213" s="37">
        <v>2414460</v>
      </c>
      <c r="O213" s="12"/>
      <c r="P213" s="37">
        <v>2847699</v>
      </c>
      <c r="Q213" s="12"/>
      <c r="R213" s="37">
        <v>-433239</v>
      </c>
      <c r="S213" s="12"/>
      <c r="T213" s="25">
        <v>452405</v>
      </c>
      <c r="U213" s="33"/>
      <c r="V213" s="12"/>
      <c r="W213" s="37">
        <v>19166</v>
      </c>
    </row>
    <row r="214" spans="1:23">
      <c r="A214" s="20" t="s">
        <v>41</v>
      </c>
      <c r="B214" s="12"/>
      <c r="C214" s="25">
        <v>70477</v>
      </c>
      <c r="D214" s="14">
        <v>1280641</v>
      </c>
      <c r="E214" s="14">
        <v>1145</v>
      </c>
      <c r="F214" s="14">
        <v>358327</v>
      </c>
      <c r="G214" s="14">
        <v>664235</v>
      </c>
      <c r="H214" s="14">
        <v>150990</v>
      </c>
      <c r="I214" s="14">
        <v>1174697</v>
      </c>
      <c r="J214" s="33">
        <v>2525815</v>
      </c>
      <c r="K214" s="12"/>
      <c r="L214" s="37">
        <v>69026</v>
      </c>
      <c r="M214" s="12"/>
      <c r="N214" s="37">
        <v>2594841</v>
      </c>
      <c r="O214" s="12"/>
      <c r="P214" s="37">
        <v>3154266</v>
      </c>
      <c r="Q214" s="12"/>
      <c r="R214" s="37">
        <v>-559425</v>
      </c>
      <c r="S214" s="12"/>
      <c r="T214" s="25">
        <v>887310</v>
      </c>
      <c r="U214" s="33"/>
      <c r="V214" s="12"/>
      <c r="W214" s="37">
        <v>327885</v>
      </c>
    </row>
    <row r="215" spans="1:23">
      <c r="A215" s="20" t="s">
        <v>42</v>
      </c>
      <c r="B215" s="12"/>
      <c r="C215" s="25">
        <v>81969</v>
      </c>
      <c r="D215" s="14">
        <v>939094</v>
      </c>
      <c r="E215" s="14">
        <v>806</v>
      </c>
      <c r="F215" s="14">
        <v>375293</v>
      </c>
      <c r="G215" s="14">
        <v>639109</v>
      </c>
      <c r="H215" s="14">
        <v>418127</v>
      </c>
      <c r="I215" s="14">
        <v>1433335</v>
      </c>
      <c r="J215" s="33">
        <v>2454398</v>
      </c>
      <c r="K215" s="12"/>
      <c r="L215" s="37">
        <v>90248</v>
      </c>
      <c r="M215" s="12"/>
      <c r="N215" s="37">
        <v>2544646</v>
      </c>
      <c r="O215" s="12"/>
      <c r="P215" s="37">
        <v>2854733</v>
      </c>
      <c r="Q215" s="12"/>
      <c r="R215" s="37">
        <v>-310087</v>
      </c>
      <c r="S215" s="12"/>
      <c r="T215" s="25">
        <v>394476</v>
      </c>
      <c r="U215" s="33"/>
      <c r="V215" s="12"/>
      <c r="W215" s="37">
        <v>84389</v>
      </c>
    </row>
    <row r="216" spans="1:23">
      <c r="A216" s="20" t="s">
        <v>43</v>
      </c>
      <c r="B216" s="12"/>
      <c r="C216" s="25">
        <v>103887</v>
      </c>
      <c r="D216" s="14">
        <v>931327</v>
      </c>
      <c r="E216" s="14">
        <v>5174</v>
      </c>
      <c r="F216" s="14">
        <v>364959</v>
      </c>
      <c r="G216" s="14">
        <v>553851</v>
      </c>
      <c r="H216" s="14">
        <v>155944</v>
      </c>
      <c r="I216" s="14">
        <v>1079928</v>
      </c>
      <c r="J216" s="33">
        <v>2115142</v>
      </c>
      <c r="K216" s="12"/>
      <c r="L216" s="37">
        <v>79355</v>
      </c>
      <c r="M216" s="12"/>
      <c r="N216" s="37">
        <v>2194497</v>
      </c>
      <c r="O216" s="12"/>
      <c r="P216" s="37">
        <v>3319436</v>
      </c>
      <c r="Q216" s="12"/>
      <c r="R216" s="37">
        <v>-1124939</v>
      </c>
      <c r="S216" s="12"/>
      <c r="T216" s="25">
        <v>374693</v>
      </c>
      <c r="U216" s="33"/>
      <c r="V216" s="12"/>
      <c r="W216" s="37">
        <v>-750246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625566.92</v>
      </c>
      <c r="D220" s="14">
        <v>1655808.61</v>
      </c>
      <c r="E220" s="14">
        <v>801599.83</v>
      </c>
      <c r="F220" s="14">
        <v>298176.82</v>
      </c>
      <c r="G220" s="14"/>
      <c r="H220" s="14"/>
      <c r="I220" s="14">
        <v>1099776.65</v>
      </c>
      <c r="J220" s="33">
        <v>3381152.18</v>
      </c>
      <c r="K220" s="12"/>
      <c r="L220" s="37">
        <v>795776.73</v>
      </c>
      <c r="M220" s="12"/>
      <c r="N220" s="37">
        <v>4176928.91</v>
      </c>
      <c r="O220" s="12"/>
      <c r="P220" s="37">
        <v>3862471.84</v>
      </c>
      <c r="Q220" s="12"/>
      <c r="R220" s="37">
        <v>314457.07</v>
      </c>
      <c r="S220" s="12"/>
      <c r="T220" s="25">
        <v>629178.47</v>
      </c>
      <c r="U220" s="33"/>
      <c r="V220" s="12"/>
      <c r="W220" s="37">
        <v>943635.54</v>
      </c>
    </row>
    <row r="221" spans="1:23">
      <c r="A221" s="20" t="s">
        <v>41</v>
      </c>
      <c r="B221" s="12"/>
      <c r="C221" s="25">
        <v>29574.2</v>
      </c>
      <c r="D221" s="14">
        <v>1499049.53</v>
      </c>
      <c r="E221" s="14">
        <v>782569.48</v>
      </c>
      <c r="F221" s="14">
        <v>318833.48</v>
      </c>
      <c r="G221" s="14"/>
      <c r="H221" s="14"/>
      <c r="I221" s="14">
        <v>1101402.96</v>
      </c>
      <c r="J221" s="33">
        <v>2630026.69</v>
      </c>
      <c r="K221" s="12"/>
      <c r="L221" s="37">
        <v>212535.31</v>
      </c>
      <c r="M221" s="12"/>
      <c r="N221" s="37">
        <v>2842562</v>
      </c>
      <c r="O221" s="12"/>
      <c r="P221" s="37">
        <v>3399856.71</v>
      </c>
      <c r="Q221" s="12"/>
      <c r="R221" s="37">
        <v>-557294.71</v>
      </c>
      <c r="S221" s="12"/>
      <c r="T221" s="25">
        <v>228108.26</v>
      </c>
      <c r="U221" s="33"/>
      <c r="V221" s="12"/>
      <c r="W221" s="37">
        <v>-329186.45</v>
      </c>
    </row>
    <row r="222" spans="1:23">
      <c r="A222" s="20" t="s">
        <v>42</v>
      </c>
      <c r="B222" s="12"/>
      <c r="C222" s="25">
        <v>85824.1</v>
      </c>
      <c r="D222" s="14">
        <v>1405128.79</v>
      </c>
      <c r="E222" s="14">
        <v>690188.54</v>
      </c>
      <c r="F222" s="14">
        <v>283260.94</v>
      </c>
      <c r="G222" s="14"/>
      <c r="H222" s="14"/>
      <c r="I222" s="14">
        <v>973449.48</v>
      </c>
      <c r="J222" s="33">
        <v>2464402.37</v>
      </c>
      <c r="K222" s="12"/>
      <c r="L222" s="37">
        <v>311030.61</v>
      </c>
      <c r="M222" s="12"/>
      <c r="N222" s="37">
        <v>2775432.98</v>
      </c>
      <c r="O222" s="12"/>
      <c r="P222" s="37">
        <v>3520886.48</v>
      </c>
      <c r="Q222" s="12"/>
      <c r="R222" s="37">
        <v>-745453.5</v>
      </c>
      <c r="S222" s="12"/>
      <c r="T222" s="25">
        <v>486639.81</v>
      </c>
      <c r="U222" s="33"/>
      <c r="V222" s="12"/>
      <c r="W222" s="37">
        <v>-258813.69</v>
      </c>
    </row>
    <row r="223" spans="1:23">
      <c r="A223" s="20" t="s">
        <v>43</v>
      </c>
      <c r="B223" s="12"/>
      <c r="C223" s="25">
        <v>243481.75</v>
      </c>
      <c r="D223" s="14">
        <v>1520976.11</v>
      </c>
      <c r="E223" s="14">
        <v>572603.06</v>
      </c>
      <c r="F223" s="14">
        <v>298309.12</v>
      </c>
      <c r="G223" s="14"/>
      <c r="H223" s="14"/>
      <c r="I223" s="14">
        <v>870912.18</v>
      </c>
      <c r="J223" s="33">
        <v>2635370.04</v>
      </c>
      <c r="K223" s="12"/>
      <c r="L223" s="37">
        <v>2902437.09</v>
      </c>
      <c r="M223" s="12"/>
      <c r="N223" s="37">
        <v>5537807.13</v>
      </c>
      <c r="O223" s="12"/>
      <c r="P223" s="37">
        <v>3613719.76</v>
      </c>
      <c r="Q223" s="12"/>
      <c r="R223" s="37">
        <v>1924087.37</v>
      </c>
      <c r="S223" s="12"/>
      <c r="T223" s="25">
        <v>352399</v>
      </c>
      <c r="U223" s="33"/>
      <c r="V223" s="12"/>
      <c r="W223" s="37">
        <v>2276486.37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-3364820</v>
      </c>
      <c r="D227" s="14">
        <v>10677489</v>
      </c>
      <c r="E227" s="14"/>
      <c r="F227" s="14">
        <v>231030</v>
      </c>
      <c r="G227" s="14"/>
      <c r="H227" s="14">
        <v>-386696</v>
      </c>
      <c r="I227" s="14">
        <v>-155666</v>
      </c>
      <c r="J227" s="33">
        <v>7157003</v>
      </c>
      <c r="K227" s="12"/>
      <c r="L227" s="37">
        <v>126109</v>
      </c>
      <c r="M227" s="12"/>
      <c r="N227" s="37">
        <v>7283112</v>
      </c>
      <c r="O227" s="12"/>
      <c r="P227" s="37">
        <v>7514359</v>
      </c>
      <c r="Q227" s="12"/>
      <c r="R227" s="37">
        <v>-231247</v>
      </c>
      <c r="S227" s="12"/>
      <c r="T227" s="25">
        <v>1611480</v>
      </c>
      <c r="U227" s="33">
        <v>365575</v>
      </c>
      <c r="V227" s="12"/>
      <c r="W227" s="37">
        <v>1014658</v>
      </c>
    </row>
    <row r="228" spans="1:23">
      <c r="A228" s="20" t="s">
        <v>41</v>
      </c>
      <c r="B228" s="12"/>
      <c r="C228" s="25">
        <v>-3008560</v>
      </c>
      <c r="D228" s="14">
        <v>10452631</v>
      </c>
      <c r="E228" s="14"/>
      <c r="F228" s="14">
        <v>466304</v>
      </c>
      <c r="G228" s="14"/>
      <c r="H228" s="14">
        <v>-224178</v>
      </c>
      <c r="I228" s="14">
        <v>242126</v>
      </c>
      <c r="J228" s="33">
        <v>7686197</v>
      </c>
      <c r="K228" s="12"/>
      <c r="L228" s="37">
        <v>201989</v>
      </c>
      <c r="M228" s="12"/>
      <c r="N228" s="37">
        <v>7888186</v>
      </c>
      <c r="O228" s="12"/>
      <c r="P228" s="37">
        <v>6874477</v>
      </c>
      <c r="Q228" s="12"/>
      <c r="R228" s="37">
        <v>1013709</v>
      </c>
      <c r="S228" s="12"/>
      <c r="T228" s="25">
        <v>1362598</v>
      </c>
      <c r="U228" s="33">
        <v>365474</v>
      </c>
      <c r="V228" s="12"/>
      <c r="W228" s="37">
        <v>2010833</v>
      </c>
    </row>
    <row r="229" spans="1:23">
      <c r="A229" s="20" t="s">
        <v>42</v>
      </c>
      <c r="B229" s="12"/>
      <c r="C229" s="25">
        <v>-3572831</v>
      </c>
      <c r="D229" s="14">
        <v>11950966</v>
      </c>
      <c r="E229" s="14"/>
      <c r="F229" s="14">
        <v>401078</v>
      </c>
      <c r="G229" s="14"/>
      <c r="H229" s="14">
        <v>-853067</v>
      </c>
      <c r="I229" s="14">
        <v>-451989</v>
      </c>
      <c r="J229" s="33">
        <v>7926146</v>
      </c>
      <c r="K229" s="12"/>
      <c r="L229" s="37">
        <v>104795</v>
      </c>
      <c r="M229" s="12"/>
      <c r="N229" s="37">
        <v>8030941</v>
      </c>
      <c r="O229" s="12"/>
      <c r="P229" s="37">
        <v>7841498</v>
      </c>
      <c r="Q229" s="12"/>
      <c r="R229" s="37">
        <v>189443</v>
      </c>
      <c r="S229" s="12"/>
      <c r="T229" s="25">
        <v>221276</v>
      </c>
      <c r="U229" s="33">
        <v>365536</v>
      </c>
      <c r="V229" s="12"/>
      <c r="W229" s="37">
        <v>45183</v>
      </c>
    </row>
    <row r="230" spans="1:23">
      <c r="A230" s="20" t="s">
        <v>43</v>
      </c>
      <c r="B230" s="12"/>
      <c r="C230" s="25">
        <v>-220411</v>
      </c>
      <c r="D230" s="14">
        <v>6955970</v>
      </c>
      <c r="E230" s="14"/>
      <c r="F230" s="14">
        <v>852932</v>
      </c>
      <c r="G230" s="14"/>
      <c r="H230" s="14">
        <v>671677</v>
      </c>
      <c r="I230" s="14">
        <v>1524609</v>
      </c>
      <c r="J230" s="33">
        <v>8260168</v>
      </c>
      <c r="K230" s="12"/>
      <c r="L230" s="37"/>
      <c r="M230" s="12"/>
      <c r="N230" s="37">
        <v>8260168</v>
      </c>
      <c r="O230" s="12"/>
      <c r="P230" s="37">
        <v>8085515</v>
      </c>
      <c r="Q230" s="12"/>
      <c r="R230" s="37">
        <v>174653</v>
      </c>
      <c r="S230" s="12"/>
      <c r="T230" s="25">
        <v>705907</v>
      </c>
      <c r="U230" s="33">
        <v>272657</v>
      </c>
      <c r="V230" s="12"/>
      <c r="W230" s="37">
        <v>607903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39" t="str">
        <f>L140+L147+L154+L161+L168+L175+L182+L189+L196+L203+L210+L217+L224+L231</f>
        <v>0</v>
      </c>
      <c r="M233" s="13"/>
      <c r="N233" s="39" t="str">
        <f>N140+N147+N154+N161+N168+N175+N182+N189+N196+N203+N210+N217+N224+N231</f>
        <v>0</v>
      </c>
      <c r="O233" s="13"/>
      <c r="P233" s="39" t="str">
        <f>P140+P147+P154+P161+P168+P175+P182+P189+P196+P203+P210+P217+P224+P231</f>
        <v>0</v>
      </c>
      <c r="Q233" s="13"/>
      <c r="R233" s="39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35" t="str">
        <f>U140+U147+U154+U161+U168+U175+U182+U189+U196+U203+U210+U217+U224+U231</f>
        <v>0</v>
      </c>
      <c r="V233" s="13"/>
      <c r="W233" s="39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32"/>
      <c r="K234" s="12"/>
      <c r="L234" s="18"/>
      <c r="M234" s="12"/>
      <c r="N234" s="18"/>
      <c r="O234" s="12"/>
      <c r="P234" s="18"/>
      <c r="Q234" s="12"/>
      <c r="R234" s="18"/>
      <c r="S234" s="12"/>
      <c r="T234" s="24"/>
      <c r="U234" s="32"/>
      <c r="V234" s="12"/>
      <c r="W234" s="18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32"/>
      <c r="K235" s="12"/>
      <c r="L235" s="18"/>
      <c r="M235" s="12"/>
      <c r="N235" s="18"/>
      <c r="O235" s="12"/>
      <c r="P235" s="18"/>
      <c r="Q235" s="12"/>
      <c r="R235" s="18"/>
      <c r="S235" s="12"/>
      <c r="T235" s="24"/>
      <c r="U235" s="32"/>
      <c r="V235" s="12"/>
      <c r="W235" s="18"/>
    </row>
    <row r="236" spans="1:23">
      <c r="A236" s="20" t="s">
        <v>40</v>
      </c>
      <c r="B236" s="12"/>
      <c r="C236" s="25">
        <v>1683064.17</v>
      </c>
      <c r="D236" s="14">
        <v>7915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33">
        <v>1690979.17</v>
      </c>
      <c r="K236" s="12"/>
      <c r="L236" s="37">
        <v>0</v>
      </c>
      <c r="M236" s="12"/>
      <c r="N236" s="37">
        <v>1690979.17</v>
      </c>
      <c r="O236" s="12"/>
      <c r="P236" s="37">
        <v>2411111.03</v>
      </c>
      <c r="Q236" s="12"/>
      <c r="R236" s="37">
        <v>-720131.86</v>
      </c>
      <c r="S236" s="12"/>
      <c r="T236" s="25">
        <v>0</v>
      </c>
      <c r="U236" s="33">
        <v>0</v>
      </c>
      <c r="V236" s="12"/>
      <c r="W236" s="37">
        <v>-720131.86</v>
      </c>
    </row>
    <row r="237" spans="1:23">
      <c r="A237" s="20" t="s">
        <v>41</v>
      </c>
      <c r="B237" s="12"/>
      <c r="C237" s="25">
        <v>1459607.83</v>
      </c>
      <c r="D237" s="14">
        <v>-20173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33">
        <v>1439434.83</v>
      </c>
      <c r="K237" s="12"/>
      <c r="L237" s="37">
        <v>189</v>
      </c>
      <c r="M237" s="12"/>
      <c r="N237" s="37">
        <v>1439623.83</v>
      </c>
      <c r="O237" s="12"/>
      <c r="P237" s="37">
        <v>2338389.54</v>
      </c>
      <c r="Q237" s="12"/>
      <c r="R237" s="37">
        <v>-898765.71</v>
      </c>
      <c r="S237" s="12"/>
      <c r="T237" s="25">
        <v>0</v>
      </c>
      <c r="U237" s="33">
        <v>0</v>
      </c>
      <c r="V237" s="12"/>
      <c r="W237" s="37">
        <v>-898765.71</v>
      </c>
    </row>
    <row r="238" spans="1:23">
      <c r="A238" s="20" t="s">
        <v>42</v>
      </c>
      <c r="B238" s="12"/>
      <c r="C238" s="25">
        <v>1237945.6</v>
      </c>
      <c r="D238" s="14">
        <v>4393.9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3">
        <v>1242339.5</v>
      </c>
      <c r="K238" s="12"/>
      <c r="L238" s="37">
        <v>264.46</v>
      </c>
      <c r="M238" s="12"/>
      <c r="N238" s="37">
        <v>1242603.96</v>
      </c>
      <c r="O238" s="12"/>
      <c r="P238" s="37">
        <v>2118415.3</v>
      </c>
      <c r="Q238" s="12"/>
      <c r="R238" s="37">
        <v>-875811.34</v>
      </c>
      <c r="S238" s="12"/>
      <c r="T238" s="25">
        <v>0</v>
      </c>
      <c r="U238" s="33">
        <v>0</v>
      </c>
      <c r="V238" s="12"/>
      <c r="W238" s="37">
        <v>-875811.34</v>
      </c>
    </row>
    <row r="239" spans="1:23">
      <c r="A239" s="20" t="s">
        <v>43</v>
      </c>
      <c r="B239" s="12"/>
      <c r="C239" s="25">
        <v>653914.97</v>
      </c>
      <c r="D239" s="14">
        <v>554.8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33">
        <v>654469.77</v>
      </c>
      <c r="K239" s="12"/>
      <c r="L239" s="37">
        <v>-391.32</v>
      </c>
      <c r="M239" s="12"/>
      <c r="N239" s="37">
        <v>654078.45</v>
      </c>
      <c r="O239" s="12"/>
      <c r="P239" s="37">
        <v>3303881.16</v>
      </c>
      <c r="Q239" s="12"/>
      <c r="R239" s="37">
        <v>-2649802.71</v>
      </c>
      <c r="S239" s="12"/>
      <c r="T239" s="25">
        <v>0</v>
      </c>
      <c r="U239" s="33">
        <v>0</v>
      </c>
      <c r="V239" s="12"/>
      <c r="W239" s="37">
        <v>-2649802.71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38" t="str">
        <f>SUM(L236:L239)</f>
        <v>0</v>
      </c>
      <c r="M240" s="12"/>
      <c r="N240" s="38" t="str">
        <f>SUM(N236:N239)</f>
        <v>0</v>
      </c>
      <c r="O240" s="12"/>
      <c r="P240" s="38" t="str">
        <f>SUM(P236:P239)</f>
        <v>0</v>
      </c>
      <c r="Q240" s="12"/>
      <c r="R240" s="38" t="str">
        <f>SUM(R236:R239)</f>
        <v>0</v>
      </c>
      <c r="S240" s="12"/>
      <c r="T240" s="26" t="str">
        <f>SUM(T236:T239)</f>
        <v>0</v>
      </c>
      <c r="U240" s="34" t="str">
        <f>SUM(U236:U239)</f>
        <v>0</v>
      </c>
      <c r="V240" s="12"/>
      <c r="W240" s="38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27252809</v>
      </c>
      <c r="D243" s="14">
        <v>50631479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77884288</v>
      </c>
      <c r="K243" s="12"/>
      <c r="L243" s="37">
        <v>4729372</v>
      </c>
      <c r="M243" s="12"/>
      <c r="N243" s="37">
        <v>82613660</v>
      </c>
      <c r="O243" s="12"/>
      <c r="P243" s="37">
        <v>76015470</v>
      </c>
      <c r="Q243" s="12"/>
      <c r="R243" s="37">
        <v>6598190</v>
      </c>
      <c r="S243" s="12"/>
      <c r="T243" s="25">
        <v>-894594</v>
      </c>
      <c r="U243" s="33">
        <v>0</v>
      </c>
      <c r="V243" s="12"/>
      <c r="W243" s="37">
        <v>5703596</v>
      </c>
    </row>
    <row r="244" spans="1:23">
      <c r="A244" s="20" t="s">
        <v>41</v>
      </c>
      <c r="B244" s="12"/>
      <c r="C244" s="25">
        <v>26823770</v>
      </c>
      <c r="D244" s="14">
        <v>47974987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74798757</v>
      </c>
      <c r="K244" s="12"/>
      <c r="L244" s="37">
        <v>868241</v>
      </c>
      <c r="M244" s="12"/>
      <c r="N244" s="37">
        <v>75666998</v>
      </c>
      <c r="O244" s="12"/>
      <c r="P244" s="37">
        <v>73507648</v>
      </c>
      <c r="Q244" s="12"/>
      <c r="R244" s="37">
        <v>2159350</v>
      </c>
      <c r="S244" s="12"/>
      <c r="T244" s="25">
        <v>6318462</v>
      </c>
      <c r="U244" s="33">
        <v>0</v>
      </c>
      <c r="V244" s="12"/>
      <c r="W244" s="37">
        <v>8477812</v>
      </c>
    </row>
    <row r="245" spans="1:23">
      <c r="A245" s="20" t="s">
        <v>42</v>
      </c>
      <c r="B245" s="12"/>
      <c r="C245" s="25">
        <v>23675727</v>
      </c>
      <c r="D245" s="14">
        <v>56657805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80333532</v>
      </c>
      <c r="K245" s="12"/>
      <c r="L245" s="37">
        <v>896032</v>
      </c>
      <c r="M245" s="12"/>
      <c r="N245" s="37">
        <v>81229564</v>
      </c>
      <c r="O245" s="12"/>
      <c r="P245" s="37">
        <v>76702869</v>
      </c>
      <c r="Q245" s="12"/>
      <c r="R245" s="37">
        <v>4526695</v>
      </c>
      <c r="S245" s="12"/>
      <c r="T245" s="25">
        <v>347877</v>
      </c>
      <c r="U245" s="33">
        <v>0</v>
      </c>
      <c r="V245" s="12"/>
      <c r="W245" s="37">
        <v>4874572</v>
      </c>
    </row>
    <row r="246" spans="1:23">
      <c r="A246" s="20" t="s">
        <v>43</v>
      </c>
      <c r="B246" s="12"/>
      <c r="C246" s="25">
        <v>18094898</v>
      </c>
      <c r="D246" s="14">
        <v>67709763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85804661</v>
      </c>
      <c r="K246" s="12"/>
      <c r="L246" s="37">
        <v>5830907</v>
      </c>
      <c r="M246" s="12"/>
      <c r="N246" s="37">
        <v>91635568</v>
      </c>
      <c r="O246" s="12"/>
      <c r="P246" s="37">
        <v>83186838</v>
      </c>
      <c r="Q246" s="12"/>
      <c r="R246" s="37">
        <v>8448730</v>
      </c>
      <c r="S246" s="12"/>
      <c r="T246" s="25">
        <v>4974665</v>
      </c>
      <c r="U246" s="33">
        <v>0</v>
      </c>
      <c r="V246" s="12"/>
      <c r="W246" s="37">
        <v>13423395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32"/>
      <c r="K250" s="12"/>
      <c r="L250" s="18"/>
      <c r="M250" s="12"/>
      <c r="N250" s="18"/>
      <c r="O250" s="12"/>
      <c r="P250" s="18"/>
      <c r="Q250" s="12"/>
      <c r="R250" s="18"/>
      <c r="S250" s="12"/>
      <c r="T250" s="24"/>
      <c r="U250" s="32"/>
      <c r="V250" s="12"/>
      <c r="W250" s="18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32"/>
      <c r="K251" s="12"/>
      <c r="L251" s="18"/>
      <c r="M251" s="12"/>
      <c r="N251" s="18"/>
      <c r="O251" s="12"/>
      <c r="P251" s="18"/>
      <c r="Q251" s="12"/>
      <c r="R251" s="18"/>
      <c r="S251" s="12"/>
      <c r="T251" s="24"/>
      <c r="U251" s="32"/>
      <c r="V251" s="12"/>
      <c r="W251" s="18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32"/>
      <c r="K252" s="12"/>
      <c r="L252" s="18"/>
      <c r="M252" s="12"/>
      <c r="N252" s="18"/>
      <c r="O252" s="12"/>
      <c r="P252" s="18"/>
      <c r="Q252" s="12"/>
      <c r="R252" s="18"/>
      <c r="S252" s="12"/>
      <c r="T252" s="24"/>
      <c r="U252" s="32"/>
      <c r="V252" s="12"/>
      <c r="W252" s="18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32"/>
      <c r="K253" s="12"/>
      <c r="L253" s="18"/>
      <c r="M253" s="12"/>
      <c r="N253" s="18"/>
      <c r="O253" s="12"/>
      <c r="P253" s="18"/>
      <c r="Q253" s="12"/>
      <c r="R253" s="18"/>
      <c r="S253" s="12"/>
      <c r="T253" s="24"/>
      <c r="U253" s="32"/>
      <c r="V253" s="12"/>
      <c r="W253" s="18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40</v>
      </c>
      <c r="B257" s="12"/>
      <c r="C257" s="25">
        <v>15164147.09</v>
      </c>
      <c r="D257" s="14">
        <v>15091772.58</v>
      </c>
      <c r="E257" s="14"/>
      <c r="F257" s="14"/>
      <c r="G257" s="14"/>
      <c r="H257" s="14"/>
      <c r="I257" s="14"/>
      <c r="J257" s="33">
        <v>30255919.67</v>
      </c>
      <c r="K257" s="12"/>
      <c r="L257" s="37">
        <v>284379.01</v>
      </c>
      <c r="M257" s="12"/>
      <c r="N257" s="37">
        <v>30540298.68</v>
      </c>
      <c r="O257" s="12"/>
      <c r="P257" s="37">
        <v>28962848.02</v>
      </c>
      <c r="Q257" s="12"/>
      <c r="R257" s="37">
        <v>1577450.66</v>
      </c>
      <c r="S257" s="12"/>
      <c r="T257" s="25"/>
      <c r="U257" s="33">
        <v>691665.5</v>
      </c>
      <c r="V257" s="12"/>
      <c r="W257" s="37">
        <v>885785.16</v>
      </c>
    </row>
    <row r="258" spans="1:23">
      <c r="A258" s="20" t="s">
        <v>41</v>
      </c>
      <c r="B258" s="12"/>
      <c r="C258" s="25">
        <v>16271264.18</v>
      </c>
      <c r="D258" s="14">
        <v>17626815.8</v>
      </c>
      <c r="E258" s="14"/>
      <c r="F258" s="14"/>
      <c r="G258" s="14"/>
      <c r="H258" s="14"/>
      <c r="I258" s="14"/>
      <c r="J258" s="33">
        <v>33898079.98</v>
      </c>
      <c r="K258" s="12"/>
      <c r="L258" s="37">
        <v>348710.35</v>
      </c>
      <c r="M258" s="12"/>
      <c r="N258" s="37">
        <v>34246790.33</v>
      </c>
      <c r="O258" s="12"/>
      <c r="P258" s="37">
        <v>28921513.48</v>
      </c>
      <c r="Q258" s="12"/>
      <c r="R258" s="37">
        <v>5325276.85</v>
      </c>
      <c r="S258" s="12"/>
      <c r="T258" s="25"/>
      <c r="U258" s="33">
        <v>721630</v>
      </c>
      <c r="V258" s="12"/>
      <c r="W258" s="37">
        <v>4603646.85</v>
      </c>
    </row>
    <row r="259" spans="1:23">
      <c r="A259" s="20" t="s">
        <v>42</v>
      </c>
      <c r="B259" s="12"/>
      <c r="C259" s="25">
        <v>18024860.68</v>
      </c>
      <c r="D259" s="14">
        <v>16253410.71</v>
      </c>
      <c r="E259" s="14"/>
      <c r="F259" s="14"/>
      <c r="G259" s="14"/>
      <c r="H259" s="14"/>
      <c r="I259" s="14"/>
      <c r="J259" s="33">
        <v>34278271.39</v>
      </c>
      <c r="K259" s="12"/>
      <c r="L259" s="37">
        <v>295011.4</v>
      </c>
      <c r="M259" s="12"/>
      <c r="N259" s="37">
        <v>34573282.79</v>
      </c>
      <c r="O259" s="12"/>
      <c r="P259" s="37">
        <v>31413134.64</v>
      </c>
      <c r="Q259" s="12"/>
      <c r="R259" s="37">
        <v>3160148.15</v>
      </c>
      <c r="S259" s="12"/>
      <c r="T259" s="25"/>
      <c r="U259" s="33">
        <v>720346</v>
      </c>
      <c r="V259" s="12"/>
      <c r="W259" s="37">
        <v>2439802.15</v>
      </c>
    </row>
    <row r="260" spans="1:23">
      <c r="A260" s="20" t="s">
        <v>43</v>
      </c>
      <c r="B260" s="12"/>
      <c r="C260" s="25">
        <v>18485969.03</v>
      </c>
      <c r="D260" s="14">
        <v>18853310.82</v>
      </c>
      <c r="E260" s="14"/>
      <c r="F260" s="14"/>
      <c r="G260" s="14"/>
      <c r="H260" s="14"/>
      <c r="I260" s="14"/>
      <c r="J260" s="33">
        <v>37339279.85</v>
      </c>
      <c r="K260" s="12"/>
      <c r="L260" s="37">
        <v>854155.97</v>
      </c>
      <c r="M260" s="12"/>
      <c r="N260" s="37">
        <v>38193435.82</v>
      </c>
      <c r="O260" s="12"/>
      <c r="P260" s="37">
        <v>34167383.57</v>
      </c>
      <c r="Q260" s="12"/>
      <c r="R260" s="37">
        <v>4026052.25</v>
      </c>
      <c r="S260" s="12"/>
      <c r="T260" s="25"/>
      <c r="U260" s="33">
        <v>767904.5</v>
      </c>
      <c r="V260" s="12"/>
      <c r="W260" s="37">
        <v>3258147.75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129557987</v>
      </c>
      <c r="D264" s="14">
        <v>90409250</v>
      </c>
      <c r="E264" s="14"/>
      <c r="F264" s="14">
        <v>571172</v>
      </c>
      <c r="G264" s="14"/>
      <c r="H264" s="14">
        <v>817852</v>
      </c>
      <c r="I264" s="14">
        <v>1389024</v>
      </c>
      <c r="J264" s="33">
        <v>221356261</v>
      </c>
      <c r="K264" s="12"/>
      <c r="L264" s="37">
        <v>4942345</v>
      </c>
      <c r="M264" s="12"/>
      <c r="N264" s="37">
        <v>226298606</v>
      </c>
      <c r="O264" s="12"/>
      <c r="P264" s="37">
        <v>224104541</v>
      </c>
      <c r="Q264" s="12"/>
      <c r="R264" s="37">
        <v>2194065</v>
      </c>
      <c r="S264" s="12"/>
      <c r="T264" s="25">
        <v>482557</v>
      </c>
      <c r="U264" s="33">
        <v>1675234</v>
      </c>
      <c r="V264" s="12"/>
      <c r="W264" s="37">
        <v>1001388</v>
      </c>
    </row>
    <row r="265" spans="1:23">
      <c r="A265" s="20" t="s">
        <v>41</v>
      </c>
      <c r="B265" s="12"/>
      <c r="C265" s="25">
        <v>127247402</v>
      </c>
      <c r="D265" s="14">
        <v>93146019</v>
      </c>
      <c r="E265" s="14"/>
      <c r="F265" s="14">
        <v>765522</v>
      </c>
      <c r="G265" s="14"/>
      <c r="H265" s="14">
        <v>1330996</v>
      </c>
      <c r="I265" s="14">
        <v>2096518</v>
      </c>
      <c r="J265" s="33">
        <v>222489939</v>
      </c>
      <c r="K265" s="12"/>
      <c r="L265" s="37">
        <v>28444702</v>
      </c>
      <c r="M265" s="12"/>
      <c r="N265" s="37">
        <v>250934641</v>
      </c>
      <c r="O265" s="12"/>
      <c r="P265" s="37">
        <v>219866937</v>
      </c>
      <c r="Q265" s="12"/>
      <c r="R265" s="37">
        <v>31067704</v>
      </c>
      <c r="S265" s="12"/>
      <c r="T265" s="25">
        <v>51824</v>
      </c>
      <c r="U265" s="33">
        <v>772799</v>
      </c>
      <c r="V265" s="12"/>
      <c r="W265" s="37">
        <v>30346729</v>
      </c>
    </row>
    <row r="266" spans="1:23">
      <c r="A266" s="20" t="s">
        <v>42</v>
      </c>
      <c r="B266" s="12"/>
      <c r="C266" s="25">
        <v>129621580</v>
      </c>
      <c r="D266" s="14">
        <v>90201004</v>
      </c>
      <c r="E266" s="14"/>
      <c r="F266" s="14">
        <v>778460</v>
      </c>
      <c r="G266" s="14"/>
      <c r="H266" s="14">
        <v>1365496</v>
      </c>
      <c r="I266" s="14">
        <v>2143956</v>
      </c>
      <c r="J266" s="33">
        <v>221966540</v>
      </c>
      <c r="K266" s="12"/>
      <c r="L266" s="37">
        <v>3969976</v>
      </c>
      <c r="M266" s="12"/>
      <c r="N266" s="37">
        <v>225936516</v>
      </c>
      <c r="O266" s="12"/>
      <c r="P266" s="37">
        <v>221611820</v>
      </c>
      <c r="Q266" s="12"/>
      <c r="R266" s="37">
        <v>4324696</v>
      </c>
      <c r="S266" s="12"/>
      <c r="T266" s="25">
        <v>83697</v>
      </c>
      <c r="U266" s="33">
        <v>142379</v>
      </c>
      <c r="V266" s="12"/>
      <c r="W266" s="37">
        <v>4266014</v>
      </c>
    </row>
    <row r="267" spans="1:23">
      <c r="A267" s="20" t="s">
        <v>43</v>
      </c>
      <c r="B267" s="12"/>
      <c r="C267" s="25">
        <v>123080200</v>
      </c>
      <c r="D267" s="14">
        <v>91228251</v>
      </c>
      <c r="E267" s="14"/>
      <c r="F267" s="14">
        <v>650123</v>
      </c>
      <c r="G267" s="14"/>
      <c r="H267" s="14">
        <v>843403</v>
      </c>
      <c r="I267" s="14">
        <v>1493526</v>
      </c>
      <c r="J267" s="33">
        <v>215801977</v>
      </c>
      <c r="K267" s="12"/>
      <c r="L267" s="37">
        <v>10327391</v>
      </c>
      <c r="M267" s="12"/>
      <c r="N267" s="37">
        <v>226129368</v>
      </c>
      <c r="O267" s="12"/>
      <c r="P267" s="37">
        <v>221407340</v>
      </c>
      <c r="Q267" s="12"/>
      <c r="R267" s="37">
        <v>4722028</v>
      </c>
      <c r="S267" s="12"/>
      <c r="T267" s="25">
        <v>160946</v>
      </c>
      <c r="U267" s="33">
        <v>203435</v>
      </c>
      <c r="V267" s="12"/>
      <c r="W267" s="37">
        <v>4679539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12745310</v>
      </c>
      <c r="D271" s="14">
        <v>17936384</v>
      </c>
      <c r="E271" s="14"/>
      <c r="F271" s="14"/>
      <c r="G271" s="14"/>
      <c r="H271" s="14"/>
      <c r="I271" s="14"/>
      <c r="J271" s="33">
        <v>30681694</v>
      </c>
      <c r="K271" s="12"/>
      <c r="L271" s="37">
        <v>432821</v>
      </c>
      <c r="M271" s="12"/>
      <c r="N271" s="37">
        <v>31114515</v>
      </c>
      <c r="O271" s="12"/>
      <c r="P271" s="37">
        <v>31257761</v>
      </c>
      <c r="Q271" s="12"/>
      <c r="R271" s="37">
        <v>-143246</v>
      </c>
      <c r="S271" s="12"/>
      <c r="T271" s="25">
        <v>209269</v>
      </c>
      <c r="U271" s="33">
        <v>79865</v>
      </c>
      <c r="V271" s="12"/>
      <c r="W271" s="37">
        <v>-13842</v>
      </c>
    </row>
    <row r="272" spans="1:23">
      <c r="A272" s="20" t="s">
        <v>41</v>
      </c>
      <c r="B272" s="12"/>
      <c r="C272" s="25">
        <v>11931623</v>
      </c>
      <c r="D272" s="14">
        <v>18223382</v>
      </c>
      <c r="E272" s="14"/>
      <c r="F272" s="14"/>
      <c r="G272" s="14"/>
      <c r="H272" s="14"/>
      <c r="I272" s="14"/>
      <c r="J272" s="33">
        <v>30155005</v>
      </c>
      <c r="K272" s="12"/>
      <c r="L272" s="37">
        <v>3751207</v>
      </c>
      <c r="M272" s="12"/>
      <c r="N272" s="37">
        <v>33906212</v>
      </c>
      <c r="O272" s="12"/>
      <c r="P272" s="37">
        <v>27650998</v>
      </c>
      <c r="Q272" s="12"/>
      <c r="R272" s="37">
        <v>6255214</v>
      </c>
      <c r="S272" s="12"/>
      <c r="T272" s="25">
        <v>0</v>
      </c>
      <c r="U272" s="33">
        <v>111829</v>
      </c>
      <c r="V272" s="12"/>
      <c r="W272" s="37">
        <v>6143385</v>
      </c>
    </row>
    <row r="273" spans="1:23">
      <c r="A273" s="20" t="s">
        <v>42</v>
      </c>
      <c r="B273" s="12"/>
      <c r="C273" s="25">
        <v>12529698</v>
      </c>
      <c r="D273" s="14">
        <v>20355076</v>
      </c>
      <c r="E273" s="14"/>
      <c r="F273" s="14"/>
      <c r="G273" s="14"/>
      <c r="H273" s="14"/>
      <c r="I273" s="14"/>
      <c r="J273" s="33">
        <v>32884774</v>
      </c>
      <c r="K273" s="12"/>
      <c r="L273" s="37">
        <v>231955</v>
      </c>
      <c r="M273" s="12"/>
      <c r="N273" s="37">
        <v>33116729</v>
      </c>
      <c r="O273" s="12"/>
      <c r="P273" s="37">
        <v>27277071</v>
      </c>
      <c r="Q273" s="12"/>
      <c r="R273" s="37">
        <v>5839658</v>
      </c>
      <c r="S273" s="12"/>
      <c r="T273" s="25">
        <v>0</v>
      </c>
      <c r="U273" s="33">
        <v>215</v>
      </c>
      <c r="V273" s="12"/>
      <c r="W273" s="37">
        <v>5839443</v>
      </c>
    </row>
    <row r="274" spans="1:23">
      <c r="A274" s="20" t="s">
        <v>43</v>
      </c>
      <c r="B274" s="12"/>
      <c r="C274" s="25">
        <v>13751739</v>
      </c>
      <c r="D274" s="14">
        <v>22609989</v>
      </c>
      <c r="E274" s="14"/>
      <c r="F274" s="14"/>
      <c r="G274" s="14"/>
      <c r="H274" s="14"/>
      <c r="I274" s="14"/>
      <c r="J274" s="33">
        <v>36361728</v>
      </c>
      <c r="K274" s="12"/>
      <c r="L274" s="37">
        <v>3148157</v>
      </c>
      <c r="M274" s="12"/>
      <c r="N274" s="37">
        <v>39509885</v>
      </c>
      <c r="O274" s="12"/>
      <c r="P274" s="37">
        <v>30226619</v>
      </c>
      <c r="Q274" s="12"/>
      <c r="R274" s="37">
        <v>9283266</v>
      </c>
      <c r="S274" s="12"/>
      <c r="T274" s="25">
        <v>57023</v>
      </c>
      <c r="U274" s="33">
        <v>21414</v>
      </c>
      <c r="V274" s="12"/>
      <c r="W274" s="37">
        <v>9318875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41076015.89</v>
      </c>
      <c r="D278" s="14">
        <v>24674344.04</v>
      </c>
      <c r="E278" s="14"/>
      <c r="F278" s="14"/>
      <c r="G278" s="14"/>
      <c r="H278" s="14"/>
      <c r="I278" s="14"/>
      <c r="J278" s="33">
        <v>65750359.93</v>
      </c>
      <c r="K278" s="12"/>
      <c r="L278" s="37">
        <v>5818141.15</v>
      </c>
      <c r="M278" s="12"/>
      <c r="N278" s="37">
        <v>71568501.08</v>
      </c>
      <c r="O278" s="12"/>
      <c r="P278" s="37">
        <v>61919370.02</v>
      </c>
      <c r="Q278" s="12"/>
      <c r="R278" s="37">
        <v>9649131.06</v>
      </c>
      <c r="S278" s="12"/>
      <c r="T278" s="25">
        <v>67364.34</v>
      </c>
      <c r="U278" s="33">
        <v>2553711.36</v>
      </c>
      <c r="V278" s="12"/>
      <c r="W278" s="37">
        <v>7162784.04</v>
      </c>
    </row>
    <row r="279" spans="1:23">
      <c r="A279" s="20" t="s">
        <v>41</v>
      </c>
      <c r="B279" s="12"/>
      <c r="C279" s="25">
        <v>49269229.99</v>
      </c>
      <c r="D279" s="14">
        <v>23309676.1</v>
      </c>
      <c r="E279" s="14"/>
      <c r="F279" s="14"/>
      <c r="G279" s="14"/>
      <c r="H279" s="14"/>
      <c r="I279" s="14"/>
      <c r="J279" s="33">
        <v>72578906.09</v>
      </c>
      <c r="K279" s="12"/>
      <c r="L279" s="37">
        <v>1051428.41</v>
      </c>
      <c r="M279" s="12"/>
      <c r="N279" s="37">
        <v>73630334.5</v>
      </c>
      <c r="O279" s="12"/>
      <c r="P279" s="37">
        <v>64634606.44</v>
      </c>
      <c r="Q279" s="12"/>
      <c r="R279" s="37">
        <v>8995728.06</v>
      </c>
      <c r="S279" s="12"/>
      <c r="T279" s="25">
        <v>54414</v>
      </c>
      <c r="U279" s="33">
        <v>2471590.46</v>
      </c>
      <c r="V279" s="12"/>
      <c r="W279" s="37">
        <v>6578551.6</v>
      </c>
    </row>
    <row r="280" spans="1:23">
      <c r="A280" s="20" t="s">
        <v>42</v>
      </c>
      <c r="B280" s="12"/>
      <c r="C280" s="25">
        <v>54333382</v>
      </c>
      <c r="D280" s="14">
        <v>23265839.12</v>
      </c>
      <c r="E280" s="14"/>
      <c r="F280" s="14"/>
      <c r="G280" s="14"/>
      <c r="H280" s="14"/>
      <c r="I280" s="14"/>
      <c r="J280" s="33">
        <v>77599221.12</v>
      </c>
      <c r="K280" s="12"/>
      <c r="L280" s="37">
        <v>1347694.75</v>
      </c>
      <c r="M280" s="12"/>
      <c r="N280" s="37">
        <v>78946915.87</v>
      </c>
      <c r="O280" s="12"/>
      <c r="P280" s="37">
        <v>66674567.44</v>
      </c>
      <c r="Q280" s="12"/>
      <c r="R280" s="37">
        <v>12272348.43</v>
      </c>
      <c r="S280" s="12"/>
      <c r="T280" s="25">
        <v>82288.2</v>
      </c>
      <c r="U280" s="33">
        <v>2500843.65</v>
      </c>
      <c r="V280" s="12"/>
      <c r="W280" s="37">
        <v>9853792.98</v>
      </c>
    </row>
    <row r="281" spans="1:23">
      <c r="A281" s="20" t="s">
        <v>43</v>
      </c>
      <c r="B281" s="12"/>
      <c r="C281" s="25">
        <v>47823215.82</v>
      </c>
      <c r="D281" s="14">
        <v>23037941.86</v>
      </c>
      <c r="E281" s="14"/>
      <c r="F281" s="14"/>
      <c r="G281" s="14"/>
      <c r="H281" s="14"/>
      <c r="I281" s="14"/>
      <c r="J281" s="33">
        <v>70861157.68</v>
      </c>
      <c r="K281" s="12"/>
      <c r="L281" s="37">
        <v>4329731.93</v>
      </c>
      <c r="M281" s="12"/>
      <c r="N281" s="37">
        <v>75190889.61</v>
      </c>
      <c r="O281" s="12"/>
      <c r="P281" s="37">
        <v>72499506.13</v>
      </c>
      <c r="Q281" s="12"/>
      <c r="R281" s="37">
        <v>2691383.48</v>
      </c>
      <c r="S281" s="12"/>
      <c r="T281" s="25">
        <v>31960.51</v>
      </c>
      <c r="U281" s="33">
        <v>2500178.12</v>
      </c>
      <c r="V281" s="12"/>
      <c r="W281" s="37">
        <v>223165.87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39" t="str">
        <f>L240+L247+L254+L261+L268+L275+L282</f>
        <v>0</v>
      </c>
      <c r="M284" s="13"/>
      <c r="N284" s="39" t="str">
        <f>N240+N247+N254+N261+N268+N275+N282</f>
        <v>0</v>
      </c>
      <c r="O284" s="13"/>
      <c r="P284" s="39" t="str">
        <f>P240+P247+P254+P261+P268+P275+P282</f>
        <v>0</v>
      </c>
      <c r="Q284" s="13"/>
      <c r="R284" s="39" t="str">
        <f>R240+R247+R254+R261+R268+R275+R282</f>
        <v>0</v>
      </c>
      <c r="S284" s="13"/>
      <c r="T284" s="27" t="str">
        <f>T240+T247+T254+T261+T268+T275+T282</f>
        <v>0</v>
      </c>
      <c r="U284" s="35" t="str">
        <f>U240+U247+U254+U261+U268+U275+U282</f>
        <v>0</v>
      </c>
      <c r="V284" s="13"/>
      <c r="W284" s="39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32"/>
      <c r="K285" s="12"/>
      <c r="L285" s="18"/>
      <c r="M285" s="12"/>
      <c r="N285" s="18"/>
      <c r="O285" s="12"/>
      <c r="P285" s="18"/>
      <c r="Q285" s="12"/>
      <c r="R285" s="18"/>
      <c r="S285" s="12"/>
      <c r="T285" s="24"/>
      <c r="U285" s="32"/>
      <c r="V285" s="12"/>
      <c r="W285" s="18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40" t="str">
        <f>L133+L233+L284</f>
        <v>0</v>
      </c>
      <c r="M286" s="13"/>
      <c r="N286" s="40" t="str">
        <f>N133+N233+N284</f>
        <v>0</v>
      </c>
      <c r="O286" s="13"/>
      <c r="P286" s="40" t="str">
        <f>P133+P233+P284</f>
        <v>0</v>
      </c>
      <c r="Q286" s="13"/>
      <c r="R286" s="40" t="str">
        <f>R133+R233+R284</f>
        <v>0</v>
      </c>
      <c r="S286" s="13"/>
      <c r="T286" s="28" t="str">
        <f>T133+T233+T284</f>
        <v>0</v>
      </c>
      <c r="U286" s="36" t="str">
        <f>U133+U233+U284</f>
        <v>0</v>
      </c>
      <c r="V286" s="13"/>
      <c r="W286" s="40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91</v>
      </c>
      <c r="D4" s="9"/>
      <c r="E4" s="9"/>
      <c r="F4" s="9"/>
      <c r="G4" s="9"/>
      <c r="H4" s="9"/>
      <c r="I4" s="9"/>
      <c r="J4" s="9"/>
      <c r="K4" s="10"/>
      <c r="M4" s="11" t="s">
        <v>92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36918817.32</v>
      </c>
      <c r="D8" s="14">
        <v>67480770.3</v>
      </c>
      <c r="E8" s="14">
        <v>137830282.84</v>
      </c>
      <c r="F8" s="14">
        <v>178362540.55</v>
      </c>
      <c r="G8" s="14">
        <v>29671336.71</v>
      </c>
      <c r="H8" s="14">
        <v>139568786.89</v>
      </c>
      <c r="I8" s="14">
        <v>5138682.14</v>
      </c>
      <c r="J8" s="14">
        <v>764835</v>
      </c>
      <c r="K8" s="33">
        <v>595736051.75</v>
      </c>
      <c r="L8" s="12"/>
      <c r="M8" s="25">
        <v>34636126.88</v>
      </c>
      <c r="N8" s="14">
        <v>65838912.24</v>
      </c>
      <c r="O8" s="14">
        <v>126508201.62</v>
      </c>
      <c r="P8" s="14">
        <v>165634033.8</v>
      </c>
      <c r="Q8" s="14">
        <v>22639739.01</v>
      </c>
      <c r="R8" s="14">
        <v>114433406.1</v>
      </c>
      <c r="S8" s="14">
        <v>3552075.44</v>
      </c>
      <c r="T8" s="14">
        <v>1163413.15</v>
      </c>
      <c r="U8" s="14">
        <v>5359333.96</v>
      </c>
      <c r="V8" s="14"/>
      <c r="W8" s="33">
        <v>539765242.2</v>
      </c>
    </row>
    <row r="9" spans="1:23">
      <c r="A9" s="20" t="s">
        <v>41</v>
      </c>
      <c r="B9" s="12"/>
      <c r="C9" s="25">
        <v>33008443.27</v>
      </c>
      <c r="D9" s="14">
        <v>76190733.36</v>
      </c>
      <c r="E9" s="14">
        <v>136587707.94</v>
      </c>
      <c r="F9" s="14">
        <v>164000264.56</v>
      </c>
      <c r="G9" s="14">
        <v>28748294.13</v>
      </c>
      <c r="H9" s="14">
        <v>138386729.38</v>
      </c>
      <c r="I9" s="14">
        <v>8951464.49</v>
      </c>
      <c r="J9" s="14">
        <v>629418.96</v>
      </c>
      <c r="K9" s="33">
        <v>586503056.09</v>
      </c>
      <c r="L9" s="12"/>
      <c r="M9" s="25">
        <v>31056327.07</v>
      </c>
      <c r="N9" s="14">
        <v>72667766.89</v>
      </c>
      <c r="O9" s="14">
        <v>126557025.16</v>
      </c>
      <c r="P9" s="14">
        <v>152447886.02</v>
      </c>
      <c r="Q9" s="14">
        <v>21363768.99</v>
      </c>
      <c r="R9" s="14">
        <v>116728224.94</v>
      </c>
      <c r="S9" s="14">
        <v>4840132.05</v>
      </c>
      <c r="T9" s="14">
        <v>956295.89</v>
      </c>
      <c r="U9" s="14">
        <v>7299183.34</v>
      </c>
      <c r="V9" s="14"/>
      <c r="W9" s="33">
        <v>533916610.35</v>
      </c>
    </row>
    <row r="10" spans="1:23">
      <c r="A10" s="20" t="s">
        <v>42</v>
      </c>
      <c r="B10" s="12"/>
      <c r="C10" s="25">
        <v>40856458.49</v>
      </c>
      <c r="D10" s="14">
        <v>93833063.52</v>
      </c>
      <c r="E10" s="14">
        <v>125835272</v>
      </c>
      <c r="F10" s="14">
        <v>174219834.09</v>
      </c>
      <c r="G10" s="14">
        <v>34606023.57</v>
      </c>
      <c r="H10" s="14">
        <v>179610865.71</v>
      </c>
      <c r="I10" s="14">
        <v>14144793.66</v>
      </c>
      <c r="J10" s="14">
        <v>3205897.81</v>
      </c>
      <c r="K10" s="33">
        <v>666312208.85</v>
      </c>
      <c r="L10" s="12"/>
      <c r="M10" s="25">
        <v>33649168.2</v>
      </c>
      <c r="N10" s="14">
        <v>90169306.09</v>
      </c>
      <c r="O10" s="14">
        <v>116510133.8</v>
      </c>
      <c r="P10" s="14">
        <v>162977515.92</v>
      </c>
      <c r="Q10" s="14">
        <v>31969510.41</v>
      </c>
      <c r="R10" s="14">
        <v>148980592.79</v>
      </c>
      <c r="S10" s="14">
        <v>7541937.21</v>
      </c>
      <c r="T10" s="14">
        <v>3787106.76</v>
      </c>
      <c r="U10" s="14">
        <v>8942827.69</v>
      </c>
      <c r="V10" s="14"/>
      <c r="W10" s="33">
        <v>604528098.87</v>
      </c>
    </row>
    <row r="11" spans="1:23">
      <c r="A11" s="20" t="s">
        <v>43</v>
      </c>
      <c r="B11" s="12"/>
      <c r="C11" s="25">
        <v>30002936.42</v>
      </c>
      <c r="D11" s="14">
        <v>82640980.13</v>
      </c>
      <c r="E11" s="14">
        <v>119070509.53</v>
      </c>
      <c r="F11" s="14">
        <v>189929037.72</v>
      </c>
      <c r="G11" s="14">
        <v>31076231.89</v>
      </c>
      <c r="H11" s="14">
        <v>147513922.34</v>
      </c>
      <c r="I11" s="14">
        <v>12454387.12</v>
      </c>
      <c r="J11" s="14">
        <v>1201189.47</v>
      </c>
      <c r="K11" s="33">
        <v>613889194.62</v>
      </c>
      <c r="L11" s="12"/>
      <c r="M11" s="25">
        <v>33221054.35</v>
      </c>
      <c r="N11" s="14">
        <v>79276788.28</v>
      </c>
      <c r="O11" s="14">
        <v>108215014.39</v>
      </c>
      <c r="P11" s="14">
        <v>176644371.56</v>
      </c>
      <c r="Q11" s="14">
        <v>26781812.9</v>
      </c>
      <c r="R11" s="14">
        <v>118165951.36</v>
      </c>
      <c r="S11" s="14">
        <v>5298870.58</v>
      </c>
      <c r="T11" s="14">
        <v>501720.03</v>
      </c>
      <c r="U11" s="14">
        <v>6138319.5</v>
      </c>
      <c r="V11" s="14"/>
      <c r="W11" s="33">
        <v>554243902.95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32411099.27</v>
      </c>
      <c r="D15" s="14">
        <v>63619834.23</v>
      </c>
      <c r="E15" s="14">
        <v>90013786.95</v>
      </c>
      <c r="F15" s="14">
        <v>124326557.3</v>
      </c>
      <c r="G15" s="14">
        <v>24037428.63</v>
      </c>
      <c r="H15" s="14">
        <v>69136440.68</v>
      </c>
      <c r="I15" s="14">
        <v>10269888.72</v>
      </c>
      <c r="J15" s="14">
        <v>127627</v>
      </c>
      <c r="K15" s="33">
        <v>413942662.78</v>
      </c>
      <c r="L15" s="12"/>
      <c r="M15" s="25">
        <v>34752415.8</v>
      </c>
      <c r="N15" s="14">
        <v>62418801.47</v>
      </c>
      <c r="O15" s="14">
        <v>72100815.96</v>
      </c>
      <c r="P15" s="14">
        <v>115362903.12</v>
      </c>
      <c r="Q15" s="14">
        <v>23828422.89</v>
      </c>
      <c r="R15" s="14">
        <v>57688643.81</v>
      </c>
      <c r="S15" s="14">
        <v>5528473.11</v>
      </c>
      <c r="T15" s="14">
        <v>262342.73</v>
      </c>
      <c r="U15" s="14">
        <v>6112382.32</v>
      </c>
      <c r="V15" s="14"/>
      <c r="W15" s="33">
        <v>378055201.21</v>
      </c>
    </row>
    <row r="16" spans="1:23">
      <c r="A16" s="20" t="s">
        <v>41</v>
      </c>
      <c r="B16" s="12"/>
      <c r="C16" s="25">
        <v>32631933.22</v>
      </c>
      <c r="D16" s="14">
        <v>75077621.03</v>
      </c>
      <c r="E16" s="14">
        <v>82790384.4</v>
      </c>
      <c r="F16" s="14">
        <v>106863404.91</v>
      </c>
      <c r="G16" s="14">
        <v>19477629.47</v>
      </c>
      <c r="H16" s="14">
        <v>74932438.94</v>
      </c>
      <c r="I16" s="14">
        <v>12198470.24</v>
      </c>
      <c r="J16" s="14">
        <v>1527762.6</v>
      </c>
      <c r="K16" s="33">
        <v>405499644.81</v>
      </c>
      <c r="L16" s="12"/>
      <c r="M16" s="25">
        <v>30744721.79</v>
      </c>
      <c r="N16" s="14">
        <v>72051331.04</v>
      </c>
      <c r="O16" s="14">
        <v>69292486.38</v>
      </c>
      <c r="P16" s="14">
        <v>98522038.82</v>
      </c>
      <c r="Q16" s="14">
        <v>20187300.16</v>
      </c>
      <c r="R16" s="14">
        <v>61993004.46</v>
      </c>
      <c r="S16" s="14">
        <v>7035104.02</v>
      </c>
      <c r="T16" s="14">
        <v>1969181.74</v>
      </c>
      <c r="U16" s="14">
        <v>7054268.15</v>
      </c>
      <c r="V16" s="14"/>
      <c r="W16" s="33">
        <v>368849436.56</v>
      </c>
    </row>
    <row r="17" spans="1:23">
      <c r="A17" s="20" t="s">
        <v>42</v>
      </c>
      <c r="B17" s="12"/>
      <c r="C17" s="25">
        <v>37046445.33</v>
      </c>
      <c r="D17" s="14">
        <v>65730119.55</v>
      </c>
      <c r="E17" s="14">
        <v>93241058.84</v>
      </c>
      <c r="F17" s="14">
        <v>119605140.17</v>
      </c>
      <c r="G17" s="14">
        <v>22732787.47</v>
      </c>
      <c r="H17" s="14">
        <v>74338280.33</v>
      </c>
      <c r="I17" s="14">
        <v>10235855.96</v>
      </c>
      <c r="J17" s="14">
        <v>304963.55</v>
      </c>
      <c r="K17" s="33">
        <v>423234651.2</v>
      </c>
      <c r="L17" s="12"/>
      <c r="M17" s="25">
        <v>31768780.63</v>
      </c>
      <c r="N17" s="14">
        <v>63381169.39</v>
      </c>
      <c r="O17" s="14">
        <v>79374018.83</v>
      </c>
      <c r="P17" s="14">
        <v>110965254.83</v>
      </c>
      <c r="Q17" s="14">
        <v>25944950.79</v>
      </c>
      <c r="R17" s="14">
        <v>61000128.67</v>
      </c>
      <c r="S17" s="14">
        <v>5773531.52</v>
      </c>
      <c r="T17" s="14">
        <v>621446.73</v>
      </c>
      <c r="U17" s="14">
        <v>6443461.36</v>
      </c>
      <c r="V17" s="14"/>
      <c r="W17" s="33">
        <v>385272742.75</v>
      </c>
    </row>
    <row r="18" spans="1:23">
      <c r="A18" s="20" t="s">
        <v>43</v>
      </c>
      <c r="B18" s="12"/>
      <c r="C18" s="25">
        <v>36607425.2</v>
      </c>
      <c r="D18" s="14">
        <v>65113851.41</v>
      </c>
      <c r="E18" s="14">
        <v>81621353.55</v>
      </c>
      <c r="F18" s="14">
        <v>131594394.4</v>
      </c>
      <c r="G18" s="14">
        <v>24382278.15</v>
      </c>
      <c r="H18" s="14">
        <v>71442320.85</v>
      </c>
      <c r="I18" s="14">
        <v>7599538.63</v>
      </c>
      <c r="J18" s="14">
        <v>2642430.67</v>
      </c>
      <c r="K18" s="33">
        <v>421003592.86</v>
      </c>
      <c r="L18" s="12"/>
      <c r="M18" s="25">
        <v>30635783.63</v>
      </c>
      <c r="N18" s="14">
        <v>62983012.99</v>
      </c>
      <c r="O18" s="14">
        <v>69971887.23</v>
      </c>
      <c r="P18" s="14">
        <v>122090189.76</v>
      </c>
      <c r="Q18" s="14">
        <v>26213794.66</v>
      </c>
      <c r="R18" s="14">
        <v>58704192.59</v>
      </c>
      <c r="S18" s="14">
        <v>3994718.57</v>
      </c>
      <c r="T18" s="14">
        <v>3102563.5</v>
      </c>
      <c r="U18" s="14">
        <v>5926002.53</v>
      </c>
      <c r="V18" s="14"/>
      <c r="W18" s="33">
        <v>383622145.46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173257</v>
      </c>
      <c r="E22" s="14">
        <v>405662</v>
      </c>
      <c r="F22" s="14">
        <v>385622</v>
      </c>
      <c r="G22" s="14"/>
      <c r="H22" s="14">
        <v>758129</v>
      </c>
      <c r="I22" s="14">
        <v>182505</v>
      </c>
      <c r="J22" s="14"/>
      <c r="K22" s="33">
        <v>1905175</v>
      </c>
      <c r="L22" s="12"/>
      <c r="M22" s="25">
        <v>0</v>
      </c>
      <c r="N22" s="14">
        <v>165222</v>
      </c>
      <c r="O22" s="14">
        <v>343572</v>
      </c>
      <c r="P22" s="14">
        <v>330904</v>
      </c>
      <c r="Q22" s="14"/>
      <c r="R22" s="14">
        <v>558697</v>
      </c>
      <c r="S22" s="14"/>
      <c r="T22" s="14"/>
      <c r="U22" s="14"/>
      <c r="V22" s="14">
        <v>179039</v>
      </c>
      <c r="W22" s="33">
        <v>1577434</v>
      </c>
    </row>
    <row r="23" spans="1:23">
      <c r="A23" s="20" t="s">
        <v>41</v>
      </c>
      <c r="B23" s="12"/>
      <c r="C23" s="25">
        <v>0</v>
      </c>
      <c r="D23" s="14">
        <v>284108</v>
      </c>
      <c r="E23" s="14">
        <v>225830</v>
      </c>
      <c r="F23" s="14">
        <v>275651</v>
      </c>
      <c r="G23" s="14"/>
      <c r="H23" s="14">
        <v>587581</v>
      </c>
      <c r="I23" s="14">
        <v>181169</v>
      </c>
      <c r="J23" s="14"/>
      <c r="K23" s="33">
        <v>1554339</v>
      </c>
      <c r="L23" s="12"/>
      <c r="M23" s="25">
        <v>0</v>
      </c>
      <c r="N23" s="14">
        <v>273433</v>
      </c>
      <c r="O23" s="14">
        <v>189573</v>
      </c>
      <c r="P23" s="14">
        <v>232815</v>
      </c>
      <c r="Q23" s="14"/>
      <c r="R23" s="14">
        <v>464000</v>
      </c>
      <c r="S23" s="14"/>
      <c r="T23" s="14"/>
      <c r="U23" s="14"/>
      <c r="V23" s="14">
        <v>180306</v>
      </c>
      <c r="W23" s="33">
        <v>1340127</v>
      </c>
    </row>
    <row r="24" spans="1:23">
      <c r="A24" s="20" t="s">
        <v>42</v>
      </c>
      <c r="B24" s="12"/>
      <c r="C24" s="25">
        <v>127560</v>
      </c>
      <c r="D24" s="14">
        <v>505492</v>
      </c>
      <c r="E24" s="14">
        <v>557652</v>
      </c>
      <c r="F24" s="14">
        <v>639250</v>
      </c>
      <c r="G24" s="14"/>
      <c r="H24" s="14">
        <v>1337943</v>
      </c>
      <c r="I24" s="14">
        <v>739580</v>
      </c>
      <c r="J24" s="14"/>
      <c r="K24" s="33">
        <v>3907477</v>
      </c>
      <c r="L24" s="12"/>
      <c r="M24" s="25">
        <v>124560</v>
      </c>
      <c r="N24" s="14">
        <v>464074</v>
      </c>
      <c r="O24" s="14">
        <v>448798</v>
      </c>
      <c r="P24" s="14">
        <v>555582</v>
      </c>
      <c r="Q24" s="14"/>
      <c r="R24" s="14">
        <v>967330</v>
      </c>
      <c r="S24" s="14"/>
      <c r="T24" s="14"/>
      <c r="U24" s="14"/>
      <c r="V24" s="14">
        <v>694103</v>
      </c>
      <c r="W24" s="33">
        <v>3254447</v>
      </c>
    </row>
    <row r="25" spans="1:23">
      <c r="A25" s="20" t="s">
        <v>43</v>
      </c>
      <c r="B25" s="12"/>
      <c r="C25" s="25">
        <v>116716</v>
      </c>
      <c r="D25" s="14">
        <v>472910</v>
      </c>
      <c r="E25" s="14">
        <v>316915</v>
      </c>
      <c r="F25" s="14">
        <v>571824</v>
      </c>
      <c r="G25" s="14"/>
      <c r="H25" s="14">
        <v>828526</v>
      </c>
      <c r="I25" s="14">
        <v>109581</v>
      </c>
      <c r="J25" s="14"/>
      <c r="K25" s="33">
        <v>2416472</v>
      </c>
      <c r="L25" s="12"/>
      <c r="M25" s="25">
        <v>113716</v>
      </c>
      <c r="N25" s="14">
        <v>437432</v>
      </c>
      <c r="O25" s="14">
        <v>249078</v>
      </c>
      <c r="P25" s="14">
        <v>445206</v>
      </c>
      <c r="Q25" s="14"/>
      <c r="R25" s="14">
        <v>512712</v>
      </c>
      <c r="S25" s="14"/>
      <c r="T25" s="14"/>
      <c r="U25" s="14"/>
      <c r="V25" s="14">
        <v>96914</v>
      </c>
      <c r="W25" s="33">
        <v>1855058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293993</v>
      </c>
      <c r="D29" s="14">
        <v>673988</v>
      </c>
      <c r="E29" s="14">
        <v>434469</v>
      </c>
      <c r="F29" s="14">
        <v>932808</v>
      </c>
      <c r="G29" s="14"/>
      <c r="H29" s="14">
        <v>1134229</v>
      </c>
      <c r="I29" s="14">
        <v>446540</v>
      </c>
      <c r="J29" s="14"/>
      <c r="K29" s="33">
        <v>3916027</v>
      </c>
      <c r="L29" s="12"/>
      <c r="M29" s="25">
        <v>284928</v>
      </c>
      <c r="N29" s="14">
        <v>650892</v>
      </c>
      <c r="O29" s="14">
        <v>363054</v>
      </c>
      <c r="P29" s="14">
        <v>797194</v>
      </c>
      <c r="Q29" s="14"/>
      <c r="R29" s="14">
        <v>878106</v>
      </c>
      <c r="S29" s="14"/>
      <c r="T29" s="14"/>
      <c r="U29" s="14"/>
      <c r="V29" s="14">
        <v>444786</v>
      </c>
      <c r="W29" s="33">
        <v>3418960</v>
      </c>
    </row>
    <row r="30" spans="1:23">
      <c r="A30" s="20" t="s">
        <v>41</v>
      </c>
      <c r="B30" s="12"/>
      <c r="C30" s="25">
        <v>106118</v>
      </c>
      <c r="D30" s="14">
        <v>1167083</v>
      </c>
      <c r="E30" s="14">
        <v>422509</v>
      </c>
      <c r="F30" s="14">
        <v>591703</v>
      </c>
      <c r="G30" s="14"/>
      <c r="H30" s="14">
        <v>650453</v>
      </c>
      <c r="I30" s="14">
        <v>358121</v>
      </c>
      <c r="J30" s="14"/>
      <c r="K30" s="33">
        <v>3295987</v>
      </c>
      <c r="L30" s="12"/>
      <c r="M30" s="25">
        <v>102678</v>
      </c>
      <c r="N30" s="14">
        <v>1117573</v>
      </c>
      <c r="O30" s="14">
        <v>370820</v>
      </c>
      <c r="P30" s="14">
        <v>516226</v>
      </c>
      <c r="Q30" s="14"/>
      <c r="R30" s="14">
        <v>534519</v>
      </c>
      <c r="S30" s="14"/>
      <c r="T30" s="14"/>
      <c r="U30" s="14"/>
      <c r="V30" s="14">
        <v>349559</v>
      </c>
      <c r="W30" s="33">
        <v>2991375</v>
      </c>
    </row>
    <row r="31" spans="1:23">
      <c r="A31" s="20" t="s">
        <v>42</v>
      </c>
      <c r="B31" s="12"/>
      <c r="C31" s="25">
        <v>352247</v>
      </c>
      <c r="D31" s="14">
        <v>818139</v>
      </c>
      <c r="E31" s="14">
        <v>895746</v>
      </c>
      <c r="F31" s="14">
        <v>372281</v>
      </c>
      <c r="G31" s="14"/>
      <c r="H31" s="14">
        <v>870743</v>
      </c>
      <c r="I31" s="14">
        <v>280341</v>
      </c>
      <c r="J31" s="14"/>
      <c r="K31" s="33">
        <v>3589497</v>
      </c>
      <c r="L31" s="12"/>
      <c r="M31" s="25">
        <v>344692</v>
      </c>
      <c r="N31" s="14">
        <v>778390</v>
      </c>
      <c r="O31" s="14">
        <v>755566</v>
      </c>
      <c r="P31" s="14">
        <v>290471</v>
      </c>
      <c r="Q31" s="14"/>
      <c r="R31" s="14">
        <v>666332</v>
      </c>
      <c r="S31" s="14"/>
      <c r="T31" s="14"/>
      <c r="U31" s="14"/>
      <c r="V31" s="14">
        <v>258958</v>
      </c>
      <c r="W31" s="33">
        <v>3094409</v>
      </c>
    </row>
    <row r="32" spans="1:23">
      <c r="A32" s="20" t="s">
        <v>43</v>
      </c>
      <c r="B32" s="12"/>
      <c r="C32" s="25">
        <v>145654</v>
      </c>
      <c r="D32" s="14">
        <v>377302</v>
      </c>
      <c r="E32" s="14">
        <v>127829</v>
      </c>
      <c r="F32" s="14">
        <v>326690</v>
      </c>
      <c r="G32" s="14"/>
      <c r="H32" s="14">
        <v>568735</v>
      </c>
      <c r="I32" s="14">
        <v>84178</v>
      </c>
      <c r="J32" s="14"/>
      <c r="K32" s="33">
        <v>1630388</v>
      </c>
      <c r="L32" s="12"/>
      <c r="M32" s="25">
        <v>141154</v>
      </c>
      <c r="N32" s="14">
        <v>348903</v>
      </c>
      <c r="O32" s="14">
        <v>112515</v>
      </c>
      <c r="P32" s="14">
        <v>233159</v>
      </c>
      <c r="Q32" s="14"/>
      <c r="R32" s="14">
        <v>421682</v>
      </c>
      <c r="S32" s="14"/>
      <c r="T32" s="14"/>
      <c r="U32" s="14"/>
      <c r="V32" s="14">
        <v>72383</v>
      </c>
      <c r="W32" s="33">
        <v>1329796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204306</v>
      </c>
      <c r="D36" s="14">
        <v>694638</v>
      </c>
      <c r="E36" s="14">
        <v>372791</v>
      </c>
      <c r="F36" s="14">
        <v>315348</v>
      </c>
      <c r="G36" s="14"/>
      <c r="H36" s="14">
        <v>439745</v>
      </c>
      <c r="I36" s="14">
        <v>274489</v>
      </c>
      <c r="J36" s="14"/>
      <c r="K36" s="33">
        <v>2301317</v>
      </c>
      <c r="L36" s="12"/>
      <c r="M36" s="25">
        <v>200777</v>
      </c>
      <c r="N36" s="14">
        <v>668312</v>
      </c>
      <c r="O36" s="14">
        <v>301605</v>
      </c>
      <c r="P36" s="14">
        <v>269179</v>
      </c>
      <c r="Q36" s="14"/>
      <c r="R36" s="14">
        <v>311271</v>
      </c>
      <c r="S36" s="14"/>
      <c r="T36" s="14"/>
      <c r="U36" s="14"/>
      <c r="V36" s="14">
        <v>263747</v>
      </c>
      <c r="W36" s="33">
        <v>2014891</v>
      </c>
    </row>
    <row r="37" spans="1:23">
      <c r="A37" s="20" t="s">
        <v>41</v>
      </c>
      <c r="B37" s="12"/>
      <c r="C37" s="25">
        <v>276340</v>
      </c>
      <c r="D37" s="14">
        <v>235151</v>
      </c>
      <c r="E37" s="14">
        <v>127965</v>
      </c>
      <c r="F37" s="14">
        <v>253884</v>
      </c>
      <c r="G37" s="14"/>
      <c r="H37" s="14">
        <v>252287</v>
      </c>
      <c r="I37" s="14">
        <v>592779</v>
      </c>
      <c r="J37" s="14"/>
      <c r="K37" s="33">
        <v>1738406</v>
      </c>
      <c r="L37" s="12"/>
      <c r="M37" s="25">
        <v>270207</v>
      </c>
      <c r="N37" s="14">
        <v>229333</v>
      </c>
      <c r="O37" s="14">
        <v>112233</v>
      </c>
      <c r="P37" s="14">
        <v>217551</v>
      </c>
      <c r="Q37" s="14"/>
      <c r="R37" s="14">
        <v>186405</v>
      </c>
      <c r="S37" s="14"/>
      <c r="T37" s="14"/>
      <c r="U37" s="14"/>
      <c r="V37" s="14">
        <v>568412</v>
      </c>
      <c r="W37" s="33">
        <v>1584141</v>
      </c>
    </row>
    <row r="38" spans="1:23">
      <c r="A38" s="20" t="s">
        <v>42</v>
      </c>
      <c r="B38" s="12"/>
      <c r="C38" s="25">
        <v>202541</v>
      </c>
      <c r="D38" s="14">
        <v>1173108</v>
      </c>
      <c r="E38" s="14">
        <v>246722</v>
      </c>
      <c r="F38" s="14">
        <v>264470</v>
      </c>
      <c r="G38" s="14"/>
      <c r="H38" s="14">
        <v>896095</v>
      </c>
      <c r="I38" s="14">
        <v>617595</v>
      </c>
      <c r="J38" s="14"/>
      <c r="K38" s="33">
        <v>3400531</v>
      </c>
      <c r="L38" s="12"/>
      <c r="M38" s="25">
        <v>200120</v>
      </c>
      <c r="N38" s="14">
        <v>1114580</v>
      </c>
      <c r="O38" s="14">
        <v>188573</v>
      </c>
      <c r="P38" s="14">
        <v>193166</v>
      </c>
      <c r="Q38" s="14"/>
      <c r="R38" s="14">
        <v>639376</v>
      </c>
      <c r="S38" s="14"/>
      <c r="T38" s="14"/>
      <c r="U38" s="14"/>
      <c r="V38" s="14">
        <v>593193</v>
      </c>
      <c r="W38" s="33">
        <v>2929008</v>
      </c>
    </row>
    <row r="39" spans="1:23">
      <c r="A39" s="20" t="s">
        <v>43</v>
      </c>
      <c r="B39" s="12"/>
      <c r="C39" s="25">
        <v>75669</v>
      </c>
      <c r="D39" s="14">
        <v>453917</v>
      </c>
      <c r="E39" s="14">
        <v>126293</v>
      </c>
      <c r="F39" s="14">
        <v>287710</v>
      </c>
      <c r="G39" s="14"/>
      <c r="H39" s="14">
        <v>108766</v>
      </c>
      <c r="I39" s="14">
        <v>212557</v>
      </c>
      <c r="J39" s="14"/>
      <c r="K39" s="33">
        <v>1264912</v>
      </c>
      <c r="L39" s="12"/>
      <c r="M39" s="25">
        <v>74397</v>
      </c>
      <c r="N39" s="14">
        <v>424376</v>
      </c>
      <c r="O39" s="14">
        <v>109240</v>
      </c>
      <c r="P39" s="14">
        <v>217362</v>
      </c>
      <c r="Q39" s="14"/>
      <c r="R39" s="14">
        <v>48202</v>
      </c>
      <c r="S39" s="14"/>
      <c r="T39" s="14"/>
      <c r="U39" s="14"/>
      <c r="V39" s="14">
        <v>200505</v>
      </c>
      <c r="W39" s="33">
        <v>1074082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85638</v>
      </c>
      <c r="D43" s="14">
        <v>255958</v>
      </c>
      <c r="E43" s="14">
        <v>378585</v>
      </c>
      <c r="F43" s="14">
        <v>385358</v>
      </c>
      <c r="G43" s="14"/>
      <c r="H43" s="14">
        <v>278781</v>
      </c>
      <c r="I43" s="14">
        <v>273757</v>
      </c>
      <c r="J43" s="14"/>
      <c r="K43" s="33">
        <v>1658077</v>
      </c>
      <c r="L43" s="12"/>
      <c r="M43" s="25">
        <v>84212</v>
      </c>
      <c r="N43" s="14">
        <v>248572</v>
      </c>
      <c r="O43" s="14">
        <v>319196</v>
      </c>
      <c r="P43" s="14">
        <v>323449</v>
      </c>
      <c r="Q43" s="14"/>
      <c r="R43" s="14">
        <v>189778</v>
      </c>
      <c r="S43" s="14"/>
      <c r="T43" s="14"/>
      <c r="U43" s="14"/>
      <c r="V43" s="14">
        <v>272440</v>
      </c>
      <c r="W43" s="33">
        <v>1437647</v>
      </c>
    </row>
    <row r="44" spans="1:23">
      <c r="A44" s="20" t="s">
        <v>41</v>
      </c>
      <c r="B44" s="12"/>
      <c r="C44" s="25">
        <v>76720</v>
      </c>
      <c r="D44" s="14">
        <v>337841</v>
      </c>
      <c r="E44" s="14">
        <v>89873</v>
      </c>
      <c r="F44" s="14">
        <v>178430</v>
      </c>
      <c r="G44" s="14"/>
      <c r="H44" s="14">
        <v>52516</v>
      </c>
      <c r="I44" s="14">
        <v>0</v>
      </c>
      <c r="J44" s="14"/>
      <c r="K44" s="33">
        <v>735380</v>
      </c>
      <c r="L44" s="12"/>
      <c r="M44" s="25">
        <v>75322</v>
      </c>
      <c r="N44" s="14">
        <v>319660</v>
      </c>
      <c r="O44" s="14">
        <v>79695</v>
      </c>
      <c r="P44" s="14">
        <v>139645</v>
      </c>
      <c r="Q44" s="14"/>
      <c r="R44" s="14">
        <v>28749</v>
      </c>
      <c r="S44" s="14"/>
      <c r="T44" s="14"/>
      <c r="U44" s="14"/>
      <c r="V44" s="14">
        <v>0</v>
      </c>
      <c r="W44" s="33">
        <v>643071</v>
      </c>
    </row>
    <row r="45" spans="1:23">
      <c r="A45" s="20" t="s">
        <v>42</v>
      </c>
      <c r="B45" s="12"/>
      <c r="C45" s="25">
        <v>8942</v>
      </c>
      <c r="D45" s="14">
        <v>247058</v>
      </c>
      <c r="E45" s="14">
        <v>324282</v>
      </c>
      <c r="F45" s="14">
        <v>128543</v>
      </c>
      <c r="G45" s="14"/>
      <c r="H45" s="14">
        <v>558196</v>
      </c>
      <c r="I45" s="14">
        <v>144696</v>
      </c>
      <c r="J45" s="14"/>
      <c r="K45" s="33">
        <v>1411717</v>
      </c>
      <c r="L45" s="12"/>
      <c r="M45" s="25">
        <v>7776</v>
      </c>
      <c r="N45" s="14">
        <v>225661</v>
      </c>
      <c r="O45" s="14">
        <v>250865</v>
      </c>
      <c r="P45" s="14">
        <v>103720</v>
      </c>
      <c r="Q45" s="14"/>
      <c r="R45" s="14">
        <v>460592</v>
      </c>
      <c r="S45" s="14"/>
      <c r="T45" s="14"/>
      <c r="U45" s="14"/>
      <c r="V45" s="14">
        <v>134573</v>
      </c>
      <c r="W45" s="33">
        <v>1183187</v>
      </c>
    </row>
    <row r="46" spans="1:23">
      <c r="A46" s="20" t="s">
        <v>43</v>
      </c>
      <c r="B46" s="12"/>
      <c r="C46" s="25">
        <v>123020</v>
      </c>
      <c r="D46" s="14">
        <v>432111</v>
      </c>
      <c r="E46" s="14">
        <v>398191</v>
      </c>
      <c r="F46" s="14">
        <v>376614</v>
      </c>
      <c r="G46" s="14"/>
      <c r="H46" s="14">
        <v>638681</v>
      </c>
      <c r="I46" s="14">
        <v>49846</v>
      </c>
      <c r="J46" s="14"/>
      <c r="K46" s="33">
        <v>2018463</v>
      </c>
      <c r="L46" s="12"/>
      <c r="M46" s="25">
        <v>114734</v>
      </c>
      <c r="N46" s="14">
        <v>380718</v>
      </c>
      <c r="O46" s="14">
        <v>312023</v>
      </c>
      <c r="P46" s="14">
        <v>290428</v>
      </c>
      <c r="Q46" s="14"/>
      <c r="R46" s="14">
        <v>471256</v>
      </c>
      <c r="S46" s="14"/>
      <c r="T46" s="14"/>
      <c r="U46" s="14"/>
      <c r="V46" s="14">
        <v>49846</v>
      </c>
      <c r="W46" s="33">
        <v>1619005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47173182.51</v>
      </c>
      <c r="D50" s="14">
        <v>72679636.11</v>
      </c>
      <c r="E50" s="14">
        <v>114846655.69</v>
      </c>
      <c r="F50" s="14">
        <v>137331713.23</v>
      </c>
      <c r="G50" s="14">
        <v>21904438.51</v>
      </c>
      <c r="H50" s="14">
        <v>129425493.82</v>
      </c>
      <c r="I50" s="14">
        <v>6122632.89</v>
      </c>
      <c r="J50" s="14">
        <v>3434354.89</v>
      </c>
      <c r="K50" s="33">
        <v>532918107.65</v>
      </c>
      <c r="L50" s="12"/>
      <c r="M50" s="25">
        <v>45322468.68</v>
      </c>
      <c r="N50" s="14">
        <v>70421984.18</v>
      </c>
      <c r="O50" s="14">
        <v>104196848.48</v>
      </c>
      <c r="P50" s="14">
        <v>127041573.48</v>
      </c>
      <c r="Q50" s="14">
        <v>14506767.93</v>
      </c>
      <c r="R50" s="14">
        <v>108071983.22</v>
      </c>
      <c r="S50" s="14">
        <v>4230918.57</v>
      </c>
      <c r="T50" s="14">
        <v>4511344.95</v>
      </c>
      <c r="U50" s="14">
        <v>6302134.03</v>
      </c>
      <c r="V50" s="14"/>
      <c r="W50" s="33">
        <v>484606023.52</v>
      </c>
    </row>
    <row r="51" spans="1:23">
      <c r="A51" s="20" t="s">
        <v>41</v>
      </c>
      <c r="B51" s="12"/>
      <c r="C51" s="25">
        <v>39432329.37</v>
      </c>
      <c r="D51" s="14">
        <v>83366697.8</v>
      </c>
      <c r="E51" s="14">
        <v>103801998.71</v>
      </c>
      <c r="F51" s="14">
        <v>122724010.96</v>
      </c>
      <c r="G51" s="14">
        <v>17924094.27</v>
      </c>
      <c r="H51" s="14">
        <v>123868815.88</v>
      </c>
      <c r="I51" s="14">
        <v>8347965.31</v>
      </c>
      <c r="J51" s="14">
        <v>1238505.51</v>
      </c>
      <c r="K51" s="33">
        <v>500704417.81</v>
      </c>
      <c r="L51" s="12"/>
      <c r="M51" s="25">
        <v>31719611.11</v>
      </c>
      <c r="N51" s="14">
        <v>79614143.26</v>
      </c>
      <c r="O51" s="14">
        <v>95007236.2</v>
      </c>
      <c r="P51" s="14">
        <v>114042699.44</v>
      </c>
      <c r="Q51" s="14">
        <v>17639569.65</v>
      </c>
      <c r="R51" s="14">
        <v>104375131.77</v>
      </c>
      <c r="S51" s="14">
        <v>4731882.07</v>
      </c>
      <c r="T51" s="14">
        <v>2667417.62</v>
      </c>
      <c r="U51" s="14">
        <v>7543621.32</v>
      </c>
      <c r="V51" s="14"/>
      <c r="W51" s="33">
        <v>457341312.44</v>
      </c>
    </row>
    <row r="52" spans="1:23">
      <c r="A52" s="20" t="s">
        <v>42</v>
      </c>
      <c r="B52" s="12"/>
      <c r="C52" s="25">
        <v>33641982.37</v>
      </c>
      <c r="D52" s="14">
        <v>95612273.13</v>
      </c>
      <c r="E52" s="14">
        <v>111315130.58</v>
      </c>
      <c r="F52" s="14">
        <v>126024493.65</v>
      </c>
      <c r="G52" s="14">
        <v>31315151.31</v>
      </c>
      <c r="H52" s="14">
        <v>165029440.68</v>
      </c>
      <c r="I52" s="14">
        <v>13377113.76</v>
      </c>
      <c r="J52" s="14">
        <v>608021.95</v>
      </c>
      <c r="K52" s="33">
        <v>576923607.43</v>
      </c>
      <c r="L52" s="12"/>
      <c r="M52" s="25">
        <v>33903232.4</v>
      </c>
      <c r="N52" s="14">
        <v>92066932</v>
      </c>
      <c r="O52" s="14">
        <v>101719922.67</v>
      </c>
      <c r="P52" s="14">
        <v>117648989.21</v>
      </c>
      <c r="Q52" s="14">
        <v>24774654.9</v>
      </c>
      <c r="R52" s="14">
        <v>139484210.97</v>
      </c>
      <c r="S52" s="14">
        <v>7474141.84</v>
      </c>
      <c r="T52" s="14">
        <v>979770.12</v>
      </c>
      <c r="U52" s="14">
        <v>9697719.85</v>
      </c>
      <c r="V52" s="14"/>
      <c r="W52" s="33">
        <v>527749573.96</v>
      </c>
    </row>
    <row r="53" spans="1:23">
      <c r="A53" s="20" t="s">
        <v>43</v>
      </c>
      <c r="B53" s="12"/>
      <c r="C53" s="25">
        <v>50342991.91</v>
      </c>
      <c r="D53" s="14">
        <v>102650115.52</v>
      </c>
      <c r="E53" s="14">
        <v>121909802.8</v>
      </c>
      <c r="F53" s="14">
        <v>148403509.93</v>
      </c>
      <c r="G53" s="14">
        <v>33209471.39</v>
      </c>
      <c r="H53" s="14">
        <v>128770256.38</v>
      </c>
      <c r="I53" s="14">
        <v>6620059.71</v>
      </c>
      <c r="J53" s="14">
        <v>-130430.98</v>
      </c>
      <c r="K53" s="33">
        <v>591775776.66</v>
      </c>
      <c r="L53" s="12"/>
      <c r="M53" s="25">
        <v>44712864.59</v>
      </c>
      <c r="N53" s="14">
        <v>98811236.61</v>
      </c>
      <c r="O53" s="14">
        <v>109692428.84</v>
      </c>
      <c r="P53" s="14">
        <v>137494060.46</v>
      </c>
      <c r="Q53" s="14">
        <v>30493886.3</v>
      </c>
      <c r="R53" s="14">
        <v>106503118.38</v>
      </c>
      <c r="S53" s="14">
        <v>3926222.89</v>
      </c>
      <c r="T53" s="14">
        <v>-236777</v>
      </c>
      <c r="U53" s="14">
        <v>6580513.37</v>
      </c>
      <c r="V53" s="14"/>
      <c r="W53" s="33">
        <v>537977554.44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60170480</v>
      </c>
      <c r="D57" s="14">
        <v>103717457</v>
      </c>
      <c r="E57" s="14">
        <v>302981538</v>
      </c>
      <c r="F57" s="14">
        <v>214941709</v>
      </c>
      <c r="G57" s="14">
        <v>48788246</v>
      </c>
      <c r="H57" s="14">
        <v>165085841</v>
      </c>
      <c r="I57" s="14">
        <v>430640</v>
      </c>
      <c r="J57" s="14">
        <v>13324764</v>
      </c>
      <c r="K57" s="33">
        <v>909440675</v>
      </c>
      <c r="L57" s="12"/>
      <c r="M57" s="25">
        <v>54650215</v>
      </c>
      <c r="N57" s="14">
        <v>98104300</v>
      </c>
      <c r="O57" s="14">
        <v>257380684</v>
      </c>
      <c r="P57" s="14">
        <v>197727147</v>
      </c>
      <c r="Q57" s="14">
        <v>11081957</v>
      </c>
      <c r="R57" s="14">
        <v>133852221</v>
      </c>
      <c r="S57" s="14">
        <v>0</v>
      </c>
      <c r="T57" s="14">
        <v>15052055</v>
      </c>
      <c r="U57" s="14">
        <v>8106194</v>
      </c>
      <c r="V57" s="14">
        <v>34042254</v>
      </c>
      <c r="W57" s="33">
        <v>809997027</v>
      </c>
    </row>
    <row r="58" spans="1:23">
      <c r="A58" s="20" t="s">
        <v>41</v>
      </c>
      <c r="B58" s="12"/>
      <c r="C58" s="25">
        <v>68580962</v>
      </c>
      <c r="D58" s="14">
        <v>108543926</v>
      </c>
      <c r="E58" s="14">
        <v>322822917</v>
      </c>
      <c r="F58" s="14">
        <v>197164255</v>
      </c>
      <c r="G58" s="14">
        <v>58921628</v>
      </c>
      <c r="H58" s="14">
        <v>139386277</v>
      </c>
      <c r="I58" s="14">
        <v>3791240</v>
      </c>
      <c r="J58" s="14">
        <v>13149501</v>
      </c>
      <c r="K58" s="33">
        <v>912360706</v>
      </c>
      <c r="L58" s="12"/>
      <c r="M58" s="25">
        <v>64379503</v>
      </c>
      <c r="N58" s="14">
        <v>100878361</v>
      </c>
      <c r="O58" s="14">
        <v>272350092</v>
      </c>
      <c r="P58" s="14">
        <v>178582465</v>
      </c>
      <c r="Q58" s="14">
        <v>16766084</v>
      </c>
      <c r="R58" s="14">
        <v>116606963</v>
      </c>
      <c r="S58" s="14">
        <v>0</v>
      </c>
      <c r="T58" s="14">
        <v>13844806</v>
      </c>
      <c r="U58" s="14">
        <v>5519364</v>
      </c>
      <c r="V58" s="14">
        <v>36324858</v>
      </c>
      <c r="W58" s="33">
        <v>805252496</v>
      </c>
    </row>
    <row r="59" spans="1:23">
      <c r="A59" s="20" t="s">
        <v>42</v>
      </c>
      <c r="B59" s="12"/>
      <c r="C59" s="25">
        <v>73235414</v>
      </c>
      <c r="D59" s="14">
        <v>121637711</v>
      </c>
      <c r="E59" s="14">
        <v>288339742</v>
      </c>
      <c r="F59" s="14">
        <v>217087610</v>
      </c>
      <c r="G59" s="14">
        <v>53592115</v>
      </c>
      <c r="H59" s="14">
        <v>198066279</v>
      </c>
      <c r="I59" s="14">
        <v>12004366</v>
      </c>
      <c r="J59" s="14">
        <v>4177078</v>
      </c>
      <c r="K59" s="33">
        <v>968140315</v>
      </c>
      <c r="L59" s="12"/>
      <c r="M59" s="25">
        <v>67027073</v>
      </c>
      <c r="N59" s="14">
        <v>114966863</v>
      </c>
      <c r="O59" s="14">
        <v>241307101</v>
      </c>
      <c r="P59" s="14">
        <v>199247737</v>
      </c>
      <c r="Q59" s="14">
        <v>11306277</v>
      </c>
      <c r="R59" s="14">
        <v>159274473</v>
      </c>
      <c r="S59" s="14">
        <v>0</v>
      </c>
      <c r="T59" s="14">
        <v>10825775</v>
      </c>
      <c r="U59" s="14">
        <v>5922411</v>
      </c>
      <c r="V59" s="14">
        <v>43594555</v>
      </c>
      <c r="W59" s="33">
        <v>853472265</v>
      </c>
    </row>
    <row r="60" spans="1:23">
      <c r="A60" s="20" t="s">
        <v>43</v>
      </c>
      <c r="B60" s="12"/>
      <c r="C60" s="25">
        <v>74761977</v>
      </c>
      <c r="D60" s="14">
        <v>122599303</v>
      </c>
      <c r="E60" s="14">
        <v>327718696</v>
      </c>
      <c r="F60" s="14">
        <v>221124945</v>
      </c>
      <c r="G60" s="14">
        <v>52989083</v>
      </c>
      <c r="H60" s="14">
        <v>208920659</v>
      </c>
      <c r="I60" s="14">
        <v>10266981</v>
      </c>
      <c r="J60" s="14">
        <v>8694256</v>
      </c>
      <c r="K60" s="33">
        <v>1027075900</v>
      </c>
      <c r="L60" s="12"/>
      <c r="M60" s="25">
        <v>65866605</v>
      </c>
      <c r="N60" s="14">
        <v>117908353</v>
      </c>
      <c r="O60" s="14">
        <v>280886417</v>
      </c>
      <c r="P60" s="14">
        <v>200912566</v>
      </c>
      <c r="Q60" s="14">
        <v>10627634</v>
      </c>
      <c r="R60" s="14">
        <v>171065020</v>
      </c>
      <c r="S60" s="14">
        <v>0</v>
      </c>
      <c r="T60" s="14">
        <v>12906012</v>
      </c>
      <c r="U60" s="14">
        <v>12327043</v>
      </c>
      <c r="V60" s="14">
        <v>44699515</v>
      </c>
      <c r="W60" s="33">
        <v>917199165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26199826.58</v>
      </c>
      <c r="D64" s="14">
        <v>13701436.93</v>
      </c>
      <c r="E64" s="14">
        <v>31285102.08</v>
      </c>
      <c r="F64" s="14">
        <v>9163962.4</v>
      </c>
      <c r="G64" s="14">
        <v>2602512.62</v>
      </c>
      <c r="H64" s="14">
        <v>23317355.21</v>
      </c>
      <c r="I64" s="14">
        <v>4616327.15</v>
      </c>
      <c r="J64" s="14"/>
      <c r="K64" s="33">
        <v>110886522.97</v>
      </c>
      <c r="L64" s="12"/>
      <c r="M64" s="25">
        <v>19511470.79</v>
      </c>
      <c r="N64" s="14">
        <v>12204673.11</v>
      </c>
      <c r="O64" s="14">
        <v>22438505.4</v>
      </c>
      <c r="P64" s="14">
        <v>7245693.51</v>
      </c>
      <c r="Q64" s="14">
        <v>2255268.33</v>
      </c>
      <c r="R64" s="14">
        <v>16484938.68</v>
      </c>
      <c r="S64" s="14">
        <v>3980802.74</v>
      </c>
      <c r="T64" s="14"/>
      <c r="U64" s="14">
        <v>781872.73</v>
      </c>
      <c r="V64" s="14"/>
      <c r="W64" s="33">
        <v>84903225.29</v>
      </c>
    </row>
    <row r="65" spans="1:23">
      <c r="A65" s="20" t="s">
        <v>41</v>
      </c>
      <c r="B65" s="12"/>
      <c r="C65" s="25">
        <v>28431631.96</v>
      </c>
      <c r="D65" s="14">
        <v>14109567.03</v>
      </c>
      <c r="E65" s="14">
        <v>30341066.75</v>
      </c>
      <c r="F65" s="14">
        <v>7514871.25</v>
      </c>
      <c r="G65" s="14">
        <v>3756654.06</v>
      </c>
      <c r="H65" s="14">
        <v>20398889.91</v>
      </c>
      <c r="I65" s="14">
        <v>2057398.26</v>
      </c>
      <c r="J65" s="14"/>
      <c r="K65" s="33">
        <v>106610079.22</v>
      </c>
      <c r="L65" s="12"/>
      <c r="M65" s="25">
        <v>20558109.62</v>
      </c>
      <c r="N65" s="14">
        <v>12699380.51</v>
      </c>
      <c r="O65" s="14">
        <v>19793683.08</v>
      </c>
      <c r="P65" s="14">
        <v>5487557.34</v>
      </c>
      <c r="Q65" s="14">
        <v>2899437.19</v>
      </c>
      <c r="R65" s="14">
        <v>16083269.3</v>
      </c>
      <c r="S65" s="14">
        <v>4812996.52</v>
      </c>
      <c r="T65" s="14"/>
      <c r="U65" s="14">
        <v>315574.88</v>
      </c>
      <c r="V65" s="14"/>
      <c r="W65" s="33">
        <v>82650008.44</v>
      </c>
    </row>
    <row r="66" spans="1:23">
      <c r="A66" s="20" t="s">
        <v>42</v>
      </c>
      <c r="B66" s="12"/>
      <c r="C66" s="25">
        <v>29247417.7</v>
      </c>
      <c r="D66" s="14">
        <v>20390021.58</v>
      </c>
      <c r="E66" s="14">
        <v>33798310.12</v>
      </c>
      <c r="F66" s="14">
        <v>9681510.07</v>
      </c>
      <c r="G66" s="14">
        <v>6708977.76</v>
      </c>
      <c r="H66" s="14">
        <v>18972737.97</v>
      </c>
      <c r="I66" s="14">
        <v>3761274.22</v>
      </c>
      <c r="J66" s="14"/>
      <c r="K66" s="33">
        <v>122560249.42</v>
      </c>
      <c r="L66" s="12"/>
      <c r="M66" s="25">
        <v>21993297.43</v>
      </c>
      <c r="N66" s="14">
        <v>18285683.06</v>
      </c>
      <c r="O66" s="14">
        <v>23828607.55</v>
      </c>
      <c r="P66" s="14">
        <v>7444851.08</v>
      </c>
      <c r="Q66" s="14">
        <v>5390160.56</v>
      </c>
      <c r="R66" s="14">
        <v>14498777.25</v>
      </c>
      <c r="S66" s="14">
        <v>4590473.63</v>
      </c>
      <c r="T66" s="14"/>
      <c r="U66" s="14">
        <v>564138.33</v>
      </c>
      <c r="V66" s="14"/>
      <c r="W66" s="33">
        <v>96595988.89</v>
      </c>
    </row>
    <row r="67" spans="1:23">
      <c r="A67" s="20" t="s">
        <v>43</v>
      </c>
      <c r="B67" s="12"/>
      <c r="C67" s="25">
        <v>28950069.94</v>
      </c>
      <c r="D67" s="14">
        <v>17574898.81</v>
      </c>
      <c r="E67" s="14">
        <v>28590100.23</v>
      </c>
      <c r="F67" s="14">
        <v>9717353.25</v>
      </c>
      <c r="G67" s="14">
        <v>6342821.55</v>
      </c>
      <c r="H67" s="14">
        <v>20598342.57</v>
      </c>
      <c r="I67" s="14">
        <v>2051271.88</v>
      </c>
      <c r="J67" s="14"/>
      <c r="K67" s="33">
        <v>113824858.23</v>
      </c>
      <c r="L67" s="12"/>
      <c r="M67" s="25">
        <v>22550835.79</v>
      </c>
      <c r="N67" s="14">
        <v>15780078.98</v>
      </c>
      <c r="O67" s="14">
        <v>19906108.64</v>
      </c>
      <c r="P67" s="14">
        <v>8238344.59</v>
      </c>
      <c r="Q67" s="14">
        <v>5056607.94</v>
      </c>
      <c r="R67" s="14">
        <v>15323900.13</v>
      </c>
      <c r="S67" s="14">
        <v>4409310.79</v>
      </c>
      <c r="T67" s="14"/>
      <c r="U67" s="14">
        <v>-373733.32</v>
      </c>
      <c r="V67" s="14"/>
      <c r="W67" s="33">
        <v>90891453.54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30309570</v>
      </c>
      <c r="D71" s="14">
        <v>39769074</v>
      </c>
      <c r="E71" s="14">
        <v>94892250</v>
      </c>
      <c r="F71" s="14">
        <v>76229360</v>
      </c>
      <c r="G71" s="14">
        <v>21156659</v>
      </c>
      <c r="H71" s="14">
        <v>95744316</v>
      </c>
      <c r="I71" s="14">
        <v>3292049</v>
      </c>
      <c r="J71" s="14">
        <v>2837825</v>
      </c>
      <c r="K71" s="33">
        <v>364231103</v>
      </c>
      <c r="L71" s="12"/>
      <c r="M71" s="25">
        <v>27447204</v>
      </c>
      <c r="N71" s="14">
        <v>38296115</v>
      </c>
      <c r="O71" s="14">
        <v>78876061</v>
      </c>
      <c r="P71" s="14">
        <v>68440832</v>
      </c>
      <c r="Q71" s="14">
        <v>6804139</v>
      </c>
      <c r="R71" s="14">
        <v>76889489</v>
      </c>
      <c r="S71" s="14">
        <v>0</v>
      </c>
      <c r="T71" s="14">
        <v>4816436</v>
      </c>
      <c r="U71" s="14">
        <v>2776679</v>
      </c>
      <c r="V71" s="14">
        <v>14432212</v>
      </c>
      <c r="W71" s="33">
        <v>318779167</v>
      </c>
    </row>
    <row r="72" spans="1:23">
      <c r="A72" s="20" t="s">
        <v>41</v>
      </c>
      <c r="B72" s="12"/>
      <c r="C72" s="25">
        <v>28409720</v>
      </c>
      <c r="D72" s="14">
        <v>48358504</v>
      </c>
      <c r="E72" s="14">
        <v>83789097</v>
      </c>
      <c r="F72" s="14">
        <v>75645060</v>
      </c>
      <c r="G72" s="14">
        <v>21175744</v>
      </c>
      <c r="H72" s="14">
        <v>83090910</v>
      </c>
      <c r="I72" s="14">
        <v>3229786</v>
      </c>
      <c r="J72" s="14">
        <v>2239677</v>
      </c>
      <c r="K72" s="33">
        <v>345938498</v>
      </c>
      <c r="L72" s="12"/>
      <c r="M72" s="25">
        <v>26542688</v>
      </c>
      <c r="N72" s="14">
        <v>46001247</v>
      </c>
      <c r="O72" s="14">
        <v>70420444</v>
      </c>
      <c r="P72" s="14">
        <v>69389502</v>
      </c>
      <c r="Q72" s="14">
        <v>7115295</v>
      </c>
      <c r="R72" s="14">
        <v>65668064</v>
      </c>
      <c r="S72" s="14">
        <v>0</v>
      </c>
      <c r="T72" s="14">
        <v>3993764</v>
      </c>
      <c r="U72" s="14">
        <v>2143345</v>
      </c>
      <c r="V72" s="14">
        <v>13267900</v>
      </c>
      <c r="W72" s="33">
        <v>304542249</v>
      </c>
    </row>
    <row r="73" spans="1:23">
      <c r="A73" s="20" t="s">
        <v>42</v>
      </c>
      <c r="B73" s="12"/>
      <c r="C73" s="25">
        <v>34704918</v>
      </c>
      <c r="D73" s="14">
        <v>58727820</v>
      </c>
      <c r="E73" s="14">
        <v>104988460</v>
      </c>
      <c r="F73" s="14">
        <v>85893043</v>
      </c>
      <c r="G73" s="14">
        <v>27799018</v>
      </c>
      <c r="H73" s="14">
        <v>107990504</v>
      </c>
      <c r="I73" s="14">
        <v>4154569</v>
      </c>
      <c r="J73" s="14">
        <v>4391795</v>
      </c>
      <c r="K73" s="33">
        <v>428650127</v>
      </c>
      <c r="L73" s="12"/>
      <c r="M73" s="25">
        <v>29643996</v>
      </c>
      <c r="N73" s="14">
        <v>57187052</v>
      </c>
      <c r="O73" s="14">
        <v>88573798</v>
      </c>
      <c r="P73" s="14">
        <v>75817827</v>
      </c>
      <c r="Q73" s="14">
        <v>7807216</v>
      </c>
      <c r="R73" s="14">
        <v>85493089</v>
      </c>
      <c r="S73" s="14">
        <v>0</v>
      </c>
      <c r="T73" s="14">
        <v>3695094</v>
      </c>
      <c r="U73" s="14">
        <v>6540663</v>
      </c>
      <c r="V73" s="14">
        <v>22227656</v>
      </c>
      <c r="W73" s="33">
        <v>376986391</v>
      </c>
    </row>
    <row r="74" spans="1:23">
      <c r="A74" s="20" t="s">
        <v>43</v>
      </c>
      <c r="B74" s="12"/>
      <c r="C74" s="25">
        <v>41432806</v>
      </c>
      <c r="D74" s="14">
        <v>55714817</v>
      </c>
      <c r="E74" s="14">
        <v>111026474</v>
      </c>
      <c r="F74" s="14">
        <v>101004819</v>
      </c>
      <c r="G74" s="14">
        <v>22469570</v>
      </c>
      <c r="H74" s="14">
        <v>103125425</v>
      </c>
      <c r="I74" s="14">
        <v>10344618</v>
      </c>
      <c r="J74" s="14">
        <v>3750271</v>
      </c>
      <c r="K74" s="33">
        <v>448868800</v>
      </c>
      <c r="L74" s="12"/>
      <c r="M74" s="25">
        <v>38753372</v>
      </c>
      <c r="N74" s="14">
        <v>51746711</v>
      </c>
      <c r="O74" s="14">
        <v>93439083</v>
      </c>
      <c r="P74" s="14">
        <v>91312540</v>
      </c>
      <c r="Q74" s="14">
        <v>6693978</v>
      </c>
      <c r="R74" s="14">
        <v>82616376</v>
      </c>
      <c r="S74" s="14">
        <v>0</v>
      </c>
      <c r="T74" s="14">
        <v>5479743</v>
      </c>
      <c r="U74" s="14">
        <v>10086031</v>
      </c>
      <c r="V74" s="14">
        <v>19517502</v>
      </c>
      <c r="W74" s="33">
        <v>399645336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54637274.93</v>
      </c>
      <c r="D78" s="14">
        <v>82292731.72</v>
      </c>
      <c r="E78" s="14">
        <v>160727126.22</v>
      </c>
      <c r="F78" s="14">
        <v>202397353.57</v>
      </c>
      <c r="G78" s="14">
        <v>30513924.72</v>
      </c>
      <c r="H78" s="14">
        <v>159171224.8</v>
      </c>
      <c r="I78" s="14">
        <v>4896644.5</v>
      </c>
      <c r="J78" s="14">
        <v>5444833.94</v>
      </c>
      <c r="K78" s="33">
        <v>700081114.4</v>
      </c>
      <c r="L78" s="12"/>
      <c r="M78" s="25">
        <v>53818188.96</v>
      </c>
      <c r="N78" s="14">
        <v>78500779.43</v>
      </c>
      <c r="O78" s="14">
        <v>144039581.19</v>
      </c>
      <c r="P78" s="14">
        <v>185677861.43</v>
      </c>
      <c r="Q78" s="14">
        <v>21609843.05</v>
      </c>
      <c r="R78" s="14">
        <v>132423626.1</v>
      </c>
      <c r="S78" s="14">
        <v>3562257.03</v>
      </c>
      <c r="T78" s="14">
        <v>6709655.79</v>
      </c>
      <c r="U78" s="14">
        <v>5866482.38</v>
      </c>
      <c r="V78" s="14"/>
      <c r="W78" s="33">
        <v>632208275.36</v>
      </c>
    </row>
    <row r="79" spans="1:23">
      <c r="A79" s="20" t="s">
        <v>41</v>
      </c>
      <c r="B79" s="12"/>
      <c r="C79" s="25">
        <v>50915581.92</v>
      </c>
      <c r="D79" s="14">
        <v>84018938.35</v>
      </c>
      <c r="E79" s="14">
        <v>142850162.95</v>
      </c>
      <c r="F79" s="14">
        <v>193944782.38</v>
      </c>
      <c r="G79" s="14">
        <v>33912646.36</v>
      </c>
      <c r="H79" s="14">
        <v>131931736.42</v>
      </c>
      <c r="I79" s="14">
        <v>15067262.39</v>
      </c>
      <c r="J79" s="14">
        <v>727814.53</v>
      </c>
      <c r="K79" s="33">
        <v>653368925.3</v>
      </c>
      <c r="L79" s="12"/>
      <c r="M79" s="25">
        <v>45593262.22</v>
      </c>
      <c r="N79" s="14">
        <v>80624666.57</v>
      </c>
      <c r="O79" s="14">
        <v>129446350.36</v>
      </c>
      <c r="P79" s="14">
        <v>178533785.09</v>
      </c>
      <c r="Q79" s="14">
        <v>22589526.79</v>
      </c>
      <c r="R79" s="14">
        <v>109296310.96</v>
      </c>
      <c r="S79" s="14">
        <v>8551890.46</v>
      </c>
      <c r="T79" s="14">
        <v>3171261.34</v>
      </c>
      <c r="U79" s="14">
        <v>11876636.53</v>
      </c>
      <c r="V79" s="14"/>
      <c r="W79" s="33">
        <v>589683690.32</v>
      </c>
    </row>
    <row r="80" spans="1:23">
      <c r="A80" s="20" t="s">
        <v>42</v>
      </c>
      <c r="B80" s="12"/>
      <c r="C80" s="25">
        <v>59500849.97</v>
      </c>
      <c r="D80" s="14">
        <v>100684815.96</v>
      </c>
      <c r="E80" s="14">
        <v>145237295.9</v>
      </c>
      <c r="F80" s="14">
        <v>202315476.91</v>
      </c>
      <c r="G80" s="14">
        <v>35070739</v>
      </c>
      <c r="H80" s="14">
        <v>157056978.15</v>
      </c>
      <c r="I80" s="14">
        <v>13959026.92</v>
      </c>
      <c r="J80" s="14">
        <v>1500260.2</v>
      </c>
      <c r="K80" s="33">
        <v>715325443.01</v>
      </c>
      <c r="L80" s="12"/>
      <c r="M80" s="25">
        <v>51056657.96</v>
      </c>
      <c r="N80" s="14">
        <v>96113316.8</v>
      </c>
      <c r="O80" s="14">
        <v>131323469.98</v>
      </c>
      <c r="P80" s="14">
        <v>186212631.04</v>
      </c>
      <c r="Q80" s="14">
        <v>38209544.84</v>
      </c>
      <c r="R80" s="14">
        <v>128641505.93</v>
      </c>
      <c r="S80" s="14">
        <v>7525733.72</v>
      </c>
      <c r="T80" s="14">
        <v>1869850.78</v>
      </c>
      <c r="U80" s="14">
        <v>7218152.39</v>
      </c>
      <c r="V80" s="14"/>
      <c r="W80" s="33">
        <v>648170863.44</v>
      </c>
    </row>
    <row r="81" spans="1:23">
      <c r="A81" s="20" t="s">
        <v>43</v>
      </c>
      <c r="B81" s="12"/>
      <c r="C81" s="25">
        <v>45700496.22</v>
      </c>
      <c r="D81" s="14">
        <v>83261720.69</v>
      </c>
      <c r="E81" s="14">
        <v>146518937.73</v>
      </c>
      <c r="F81" s="14">
        <v>199917679.71</v>
      </c>
      <c r="G81" s="14">
        <v>32534261.15</v>
      </c>
      <c r="H81" s="14">
        <v>139400390.41</v>
      </c>
      <c r="I81" s="14">
        <v>15644461.38</v>
      </c>
      <c r="J81" s="14">
        <v>1611554.26</v>
      </c>
      <c r="K81" s="33">
        <v>664589501.55</v>
      </c>
      <c r="L81" s="12"/>
      <c r="M81" s="25">
        <v>44670972.38</v>
      </c>
      <c r="N81" s="14">
        <v>79561698.03</v>
      </c>
      <c r="O81" s="14">
        <v>130187847.52</v>
      </c>
      <c r="P81" s="14">
        <v>185288099.03</v>
      </c>
      <c r="Q81" s="14">
        <v>24021336.91</v>
      </c>
      <c r="R81" s="14">
        <v>114535255.48</v>
      </c>
      <c r="S81" s="14">
        <v>8907800.3</v>
      </c>
      <c r="T81" s="14">
        <v>1967326.03</v>
      </c>
      <c r="U81" s="14">
        <v>8077688.49</v>
      </c>
      <c r="V81" s="14"/>
      <c r="W81" s="33">
        <v>597218024.17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624659</v>
      </c>
      <c r="D85" s="14">
        <v>197480</v>
      </c>
      <c r="E85" s="14">
        <v>854586</v>
      </c>
      <c r="F85" s="14">
        <v>219815</v>
      </c>
      <c r="G85" s="14">
        <v>63335</v>
      </c>
      <c r="H85" s="14">
        <v>332168</v>
      </c>
      <c r="I85" s="14">
        <v>154892</v>
      </c>
      <c r="J85" s="14">
        <v>0</v>
      </c>
      <c r="K85" s="33">
        <v>2446935</v>
      </c>
      <c r="L85" s="12"/>
      <c r="M85" s="25">
        <v>-85768</v>
      </c>
      <c r="N85" s="14">
        <v>209321</v>
      </c>
      <c r="O85" s="14">
        <v>376194</v>
      </c>
      <c r="P85" s="14">
        <v>465032</v>
      </c>
      <c r="Q85" s="14">
        <v>54536</v>
      </c>
      <c r="R85" s="14">
        <v>-12498</v>
      </c>
      <c r="S85" s="14">
        <v>-41888</v>
      </c>
      <c r="T85" s="14">
        <v>422946</v>
      </c>
      <c r="U85" s="14">
        <v>-168100</v>
      </c>
      <c r="V85" s="14">
        <v>0</v>
      </c>
      <c r="W85" s="33">
        <v>1219775</v>
      </c>
    </row>
    <row r="86" spans="1:23">
      <c r="A86" s="20" t="s">
        <v>41</v>
      </c>
      <c r="B86" s="12"/>
      <c r="C86" s="25">
        <v>1029935</v>
      </c>
      <c r="D86" s="14">
        <v>235641</v>
      </c>
      <c r="E86" s="14">
        <v>830241</v>
      </c>
      <c r="F86" s="14">
        <v>619345</v>
      </c>
      <c r="G86" s="14">
        <v>0</v>
      </c>
      <c r="H86" s="14">
        <v>199817</v>
      </c>
      <c r="I86" s="14">
        <v>179318</v>
      </c>
      <c r="J86" s="14">
        <v>0</v>
      </c>
      <c r="K86" s="33">
        <v>3094297</v>
      </c>
      <c r="L86" s="12"/>
      <c r="M86" s="25">
        <v>573183</v>
      </c>
      <c r="N86" s="14">
        <v>242098</v>
      </c>
      <c r="O86" s="14">
        <v>241923</v>
      </c>
      <c r="P86" s="14">
        <v>679145</v>
      </c>
      <c r="Q86" s="14">
        <v>-42652</v>
      </c>
      <c r="R86" s="14">
        <v>222507</v>
      </c>
      <c r="S86" s="14">
        <v>28238</v>
      </c>
      <c r="T86" s="14">
        <v>268205</v>
      </c>
      <c r="U86" s="14">
        <v>-753780</v>
      </c>
      <c r="V86" s="14">
        <v>0</v>
      </c>
      <c r="W86" s="33">
        <v>1458867</v>
      </c>
    </row>
    <row r="87" spans="1:23">
      <c r="A87" s="20" t="s">
        <v>42</v>
      </c>
      <c r="B87" s="12"/>
      <c r="C87" s="25">
        <v>522243</v>
      </c>
      <c r="D87" s="14">
        <v>939368</v>
      </c>
      <c r="E87" s="14">
        <v>1755835</v>
      </c>
      <c r="F87" s="14">
        <v>1580055</v>
      </c>
      <c r="G87" s="14">
        <v>50145</v>
      </c>
      <c r="H87" s="14">
        <v>363705</v>
      </c>
      <c r="I87" s="14">
        <v>357735</v>
      </c>
      <c r="J87" s="14">
        <v>0</v>
      </c>
      <c r="K87" s="33">
        <v>5569086</v>
      </c>
      <c r="L87" s="12"/>
      <c r="M87" s="25">
        <v>88196</v>
      </c>
      <c r="N87" s="14">
        <v>873855</v>
      </c>
      <c r="O87" s="14">
        <v>625888</v>
      </c>
      <c r="P87" s="14">
        <v>1087510</v>
      </c>
      <c r="Q87" s="14">
        <v>48359</v>
      </c>
      <c r="R87" s="14">
        <v>505726</v>
      </c>
      <c r="S87" s="14">
        <v>92878</v>
      </c>
      <c r="T87" s="14">
        <v>521256</v>
      </c>
      <c r="U87" s="14">
        <v>774194</v>
      </c>
      <c r="V87" s="14">
        <v>0</v>
      </c>
      <c r="W87" s="33">
        <v>4617862</v>
      </c>
    </row>
    <row r="88" spans="1:23">
      <c r="A88" s="20" t="s">
        <v>43</v>
      </c>
      <c r="B88" s="12"/>
      <c r="C88" s="25">
        <v>671364</v>
      </c>
      <c r="D88" s="14">
        <v>388696</v>
      </c>
      <c r="E88" s="14">
        <v>876946</v>
      </c>
      <c r="F88" s="14">
        <v>1777927</v>
      </c>
      <c r="G88" s="14">
        <v>193967</v>
      </c>
      <c r="H88" s="14">
        <v>290752</v>
      </c>
      <c r="I88" s="14">
        <v>50763</v>
      </c>
      <c r="J88" s="14">
        <v>0</v>
      </c>
      <c r="K88" s="33">
        <v>4250415</v>
      </c>
      <c r="L88" s="12"/>
      <c r="M88" s="25">
        <v>436951</v>
      </c>
      <c r="N88" s="14">
        <v>320075</v>
      </c>
      <c r="O88" s="14">
        <v>91799</v>
      </c>
      <c r="P88" s="14">
        <v>1180747</v>
      </c>
      <c r="Q88" s="14">
        <v>154232</v>
      </c>
      <c r="R88" s="14">
        <v>203281</v>
      </c>
      <c r="S88" s="14">
        <v>618</v>
      </c>
      <c r="T88" s="14">
        <v>-103225</v>
      </c>
      <c r="U88" s="14">
        <v>321907</v>
      </c>
      <c r="V88" s="14">
        <v>0</v>
      </c>
      <c r="W88" s="33">
        <v>2606385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17292936</v>
      </c>
      <c r="D92" s="14">
        <v>15712642</v>
      </c>
      <c r="E92" s="14">
        <v>55779515</v>
      </c>
      <c r="F92" s="14">
        <v>49376324</v>
      </c>
      <c r="G92" s="14">
        <v>6422008</v>
      </c>
      <c r="H92" s="14">
        <v>61439811</v>
      </c>
      <c r="I92" s="14">
        <v>2848116</v>
      </c>
      <c r="J92" s="14">
        <v>0</v>
      </c>
      <c r="K92" s="33">
        <v>208871352</v>
      </c>
      <c r="L92" s="12"/>
      <c r="M92" s="25">
        <v>15008652</v>
      </c>
      <c r="N92" s="14">
        <v>13674193</v>
      </c>
      <c r="O92" s="14">
        <v>46881878</v>
      </c>
      <c r="P92" s="14">
        <v>43613390</v>
      </c>
      <c r="Q92" s="14">
        <v>7607053</v>
      </c>
      <c r="R92" s="14">
        <v>40491575</v>
      </c>
      <c r="S92" s="14">
        <v>838954</v>
      </c>
      <c r="T92" s="14">
        <v>6304014</v>
      </c>
      <c r="U92" s="14">
        <v>1380811</v>
      </c>
      <c r="V92" s="14">
        <v>0</v>
      </c>
      <c r="W92" s="33">
        <v>175800520</v>
      </c>
    </row>
    <row r="93" spans="1:23">
      <c r="A93" s="20" t="s">
        <v>41</v>
      </c>
      <c r="B93" s="12"/>
      <c r="C93" s="25">
        <v>11952118</v>
      </c>
      <c r="D93" s="14">
        <v>9701639</v>
      </c>
      <c r="E93" s="14">
        <v>41503889</v>
      </c>
      <c r="F93" s="14">
        <v>33530950</v>
      </c>
      <c r="G93" s="14">
        <v>5436069</v>
      </c>
      <c r="H93" s="14">
        <v>51490585</v>
      </c>
      <c r="I93" s="14">
        <v>2791034</v>
      </c>
      <c r="J93" s="14">
        <v>0</v>
      </c>
      <c r="K93" s="33">
        <v>156406284</v>
      </c>
      <c r="L93" s="12"/>
      <c r="M93" s="25">
        <v>10977347</v>
      </c>
      <c r="N93" s="14">
        <v>9641285</v>
      </c>
      <c r="O93" s="14">
        <v>33694477</v>
      </c>
      <c r="P93" s="14">
        <v>30141805</v>
      </c>
      <c r="Q93" s="14">
        <v>4705900</v>
      </c>
      <c r="R93" s="14">
        <v>37493093</v>
      </c>
      <c r="S93" s="14">
        <v>1591235</v>
      </c>
      <c r="T93" s="14">
        <v>1689924</v>
      </c>
      <c r="U93" s="14">
        <v>-300226</v>
      </c>
      <c r="V93" s="14">
        <v>0</v>
      </c>
      <c r="W93" s="33">
        <v>129634840</v>
      </c>
    </row>
    <row r="94" spans="1:23">
      <c r="A94" s="20" t="s">
        <v>42</v>
      </c>
      <c r="B94" s="12"/>
      <c r="C94" s="25">
        <v>15345451</v>
      </c>
      <c r="D94" s="14">
        <v>19813724</v>
      </c>
      <c r="E94" s="14">
        <v>60750383</v>
      </c>
      <c r="F94" s="14">
        <v>44588902</v>
      </c>
      <c r="G94" s="14">
        <v>4986402</v>
      </c>
      <c r="H94" s="14">
        <v>68023903</v>
      </c>
      <c r="I94" s="14">
        <v>10364407</v>
      </c>
      <c r="J94" s="14">
        <v>0</v>
      </c>
      <c r="K94" s="33">
        <v>223873172</v>
      </c>
      <c r="L94" s="12"/>
      <c r="M94" s="25">
        <v>14000118</v>
      </c>
      <c r="N94" s="14">
        <v>18759663</v>
      </c>
      <c r="O94" s="14">
        <v>51692763</v>
      </c>
      <c r="P94" s="14">
        <v>40052543</v>
      </c>
      <c r="Q94" s="14">
        <v>5353583</v>
      </c>
      <c r="R94" s="14">
        <v>49827596</v>
      </c>
      <c r="S94" s="14">
        <v>1388464</v>
      </c>
      <c r="T94" s="14">
        <v>7571513</v>
      </c>
      <c r="U94" s="14">
        <v>3231030</v>
      </c>
      <c r="V94" s="14">
        <v>0</v>
      </c>
      <c r="W94" s="33">
        <v>191877273</v>
      </c>
    </row>
    <row r="95" spans="1:23">
      <c r="A95" s="20" t="s">
        <v>43</v>
      </c>
      <c r="B95" s="12"/>
      <c r="C95" s="25">
        <v>12627581</v>
      </c>
      <c r="D95" s="14">
        <v>16003348</v>
      </c>
      <c r="E95" s="14">
        <v>63598627</v>
      </c>
      <c r="F95" s="14">
        <v>55973573</v>
      </c>
      <c r="G95" s="14">
        <v>6205407</v>
      </c>
      <c r="H95" s="14">
        <v>65080407</v>
      </c>
      <c r="I95" s="14">
        <v>4271449</v>
      </c>
      <c r="J95" s="14">
        <v>0</v>
      </c>
      <c r="K95" s="33">
        <v>223760392</v>
      </c>
      <c r="L95" s="12"/>
      <c r="M95" s="25">
        <v>15172696</v>
      </c>
      <c r="N95" s="14">
        <v>14793423</v>
      </c>
      <c r="O95" s="14">
        <v>54887229</v>
      </c>
      <c r="P95" s="14">
        <v>48992485</v>
      </c>
      <c r="Q95" s="14">
        <v>5502020</v>
      </c>
      <c r="R95" s="14">
        <v>48056026</v>
      </c>
      <c r="S95" s="14">
        <v>-846743</v>
      </c>
      <c r="T95" s="14">
        <v>3774310</v>
      </c>
      <c r="U95" s="14">
        <v>1343337</v>
      </c>
      <c r="V95" s="14">
        <v>0</v>
      </c>
      <c r="W95" s="33">
        <v>191674783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26629552</v>
      </c>
      <c r="D99" s="14">
        <v>33603479</v>
      </c>
      <c r="E99" s="14">
        <v>163763851</v>
      </c>
      <c r="F99" s="14">
        <v>178097023</v>
      </c>
      <c r="G99" s="14">
        <v>12522712</v>
      </c>
      <c r="H99" s="14">
        <v>135377839</v>
      </c>
      <c r="I99" s="14">
        <v>7700570</v>
      </c>
      <c r="J99" s="14">
        <v>0</v>
      </c>
      <c r="K99" s="33">
        <v>557695026</v>
      </c>
      <c r="L99" s="12"/>
      <c r="M99" s="25">
        <v>24111578</v>
      </c>
      <c r="N99" s="14">
        <v>32639370</v>
      </c>
      <c r="O99" s="14">
        <v>144015631</v>
      </c>
      <c r="P99" s="14">
        <v>158493994</v>
      </c>
      <c r="Q99" s="14">
        <v>11746571</v>
      </c>
      <c r="R99" s="14">
        <v>87852584</v>
      </c>
      <c r="S99" s="14">
        <v>1642952</v>
      </c>
      <c r="T99" s="14">
        <v>10240059</v>
      </c>
      <c r="U99" s="14">
        <v>3366784</v>
      </c>
      <c r="V99" s="14">
        <v>0</v>
      </c>
      <c r="W99" s="33">
        <v>474109523</v>
      </c>
    </row>
    <row r="100" spans="1:23">
      <c r="A100" s="20" t="s">
        <v>41</v>
      </c>
      <c r="B100" s="12"/>
      <c r="C100" s="25">
        <v>25720556</v>
      </c>
      <c r="D100" s="14">
        <v>38517947</v>
      </c>
      <c r="E100" s="14">
        <v>176635264</v>
      </c>
      <c r="F100" s="14">
        <v>174409838</v>
      </c>
      <c r="G100" s="14">
        <v>16673458</v>
      </c>
      <c r="H100" s="14">
        <v>156023399</v>
      </c>
      <c r="I100" s="14">
        <v>10135854</v>
      </c>
      <c r="J100" s="14">
        <v>0</v>
      </c>
      <c r="K100" s="33">
        <v>598116316</v>
      </c>
      <c r="L100" s="12"/>
      <c r="M100" s="25">
        <v>23663369</v>
      </c>
      <c r="N100" s="14">
        <v>38115824</v>
      </c>
      <c r="O100" s="14">
        <v>154093305</v>
      </c>
      <c r="P100" s="14">
        <v>156310138</v>
      </c>
      <c r="Q100" s="14">
        <v>15555349</v>
      </c>
      <c r="R100" s="14">
        <v>106560264</v>
      </c>
      <c r="S100" s="14">
        <v>4731636</v>
      </c>
      <c r="T100" s="14">
        <v>5000298</v>
      </c>
      <c r="U100" s="14">
        <v>1783757</v>
      </c>
      <c r="V100" s="14">
        <v>0</v>
      </c>
      <c r="W100" s="33">
        <v>505813940</v>
      </c>
    </row>
    <row r="101" spans="1:23">
      <c r="A101" s="20" t="s">
        <v>42</v>
      </c>
      <c r="B101" s="12"/>
      <c r="C101" s="25">
        <v>31223677</v>
      </c>
      <c r="D101" s="14">
        <v>51437618</v>
      </c>
      <c r="E101" s="14">
        <v>184371357</v>
      </c>
      <c r="F101" s="14">
        <v>168247694</v>
      </c>
      <c r="G101" s="14">
        <v>12446431</v>
      </c>
      <c r="H101" s="14">
        <v>170436909</v>
      </c>
      <c r="I101" s="14">
        <v>17649465</v>
      </c>
      <c r="J101" s="14">
        <v>0</v>
      </c>
      <c r="K101" s="33">
        <v>635813151</v>
      </c>
      <c r="L101" s="12"/>
      <c r="M101" s="25">
        <v>28789322</v>
      </c>
      <c r="N101" s="14">
        <v>49113603</v>
      </c>
      <c r="O101" s="14">
        <v>161949943</v>
      </c>
      <c r="P101" s="14">
        <v>151350298</v>
      </c>
      <c r="Q101" s="14">
        <v>11083258</v>
      </c>
      <c r="R101" s="14">
        <v>114700480</v>
      </c>
      <c r="S101" s="14">
        <v>5345248</v>
      </c>
      <c r="T101" s="14">
        <v>10005772</v>
      </c>
      <c r="U101" s="14">
        <v>12788883</v>
      </c>
      <c r="V101" s="14">
        <v>0</v>
      </c>
      <c r="W101" s="33">
        <v>545126807</v>
      </c>
    </row>
    <row r="102" spans="1:23">
      <c r="A102" s="20" t="s">
        <v>43</v>
      </c>
      <c r="B102" s="12"/>
      <c r="C102" s="25">
        <v>28655720</v>
      </c>
      <c r="D102" s="14">
        <v>39545715</v>
      </c>
      <c r="E102" s="14">
        <v>182135873</v>
      </c>
      <c r="F102" s="14">
        <v>187589856</v>
      </c>
      <c r="G102" s="14">
        <v>13930974</v>
      </c>
      <c r="H102" s="14">
        <v>145576513</v>
      </c>
      <c r="I102" s="14">
        <v>8398951</v>
      </c>
      <c r="J102" s="14">
        <v>0</v>
      </c>
      <c r="K102" s="33">
        <v>605833602</v>
      </c>
      <c r="L102" s="12"/>
      <c r="M102" s="25">
        <v>33043819</v>
      </c>
      <c r="N102" s="14">
        <v>37390864</v>
      </c>
      <c r="O102" s="14">
        <v>160703679</v>
      </c>
      <c r="P102" s="14">
        <v>166872553</v>
      </c>
      <c r="Q102" s="14">
        <v>11966310</v>
      </c>
      <c r="R102" s="14">
        <v>104713696</v>
      </c>
      <c r="S102" s="14">
        <v>-1403135</v>
      </c>
      <c r="T102" s="14">
        <v>4686245</v>
      </c>
      <c r="U102" s="14">
        <v>4869379</v>
      </c>
      <c r="V102" s="14">
        <v>0</v>
      </c>
      <c r="W102" s="33">
        <v>522843410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46535263.98</v>
      </c>
      <c r="D106" s="14">
        <v>121800528.72</v>
      </c>
      <c r="E106" s="14">
        <v>217732552.52</v>
      </c>
      <c r="F106" s="14">
        <v>201146836.25</v>
      </c>
      <c r="G106" s="14">
        <v>41526352.91</v>
      </c>
      <c r="H106" s="14">
        <v>245703411.78</v>
      </c>
      <c r="I106" s="14">
        <v>5095516.63</v>
      </c>
      <c r="J106" s="14">
        <v>2887489.57</v>
      </c>
      <c r="K106" s="33">
        <v>882427952.36</v>
      </c>
      <c r="L106" s="12"/>
      <c r="M106" s="25">
        <v>46849541.67</v>
      </c>
      <c r="N106" s="14">
        <v>116076241.96</v>
      </c>
      <c r="O106" s="14">
        <v>204278259.2</v>
      </c>
      <c r="P106" s="14">
        <v>188527913.19</v>
      </c>
      <c r="Q106" s="14">
        <v>23163842.81</v>
      </c>
      <c r="R106" s="14">
        <v>204718715.56</v>
      </c>
      <c r="S106" s="14">
        <v>3973541.81</v>
      </c>
      <c r="T106" s="14">
        <v>7983949.64</v>
      </c>
      <c r="U106" s="14">
        <v>5895811.29</v>
      </c>
      <c r="V106" s="14"/>
      <c r="W106" s="33">
        <v>801467817.13</v>
      </c>
    </row>
    <row r="107" spans="1:23">
      <c r="A107" s="20" t="s">
        <v>41</v>
      </c>
      <c r="B107" s="12"/>
      <c r="C107" s="25">
        <v>53521913.54</v>
      </c>
      <c r="D107" s="14">
        <v>114857282.13</v>
      </c>
      <c r="E107" s="14">
        <v>166822102.7</v>
      </c>
      <c r="F107" s="14">
        <v>188412604.92</v>
      </c>
      <c r="G107" s="14">
        <v>44215940.64</v>
      </c>
      <c r="H107" s="14">
        <v>218813121.28</v>
      </c>
      <c r="I107" s="14">
        <v>10523911.99</v>
      </c>
      <c r="J107" s="14">
        <v>6427332.19</v>
      </c>
      <c r="K107" s="33">
        <v>803594209.39</v>
      </c>
      <c r="L107" s="12"/>
      <c r="M107" s="25">
        <v>54179312.32</v>
      </c>
      <c r="N107" s="14">
        <v>109284485.55</v>
      </c>
      <c r="O107" s="14">
        <v>149013328.18</v>
      </c>
      <c r="P107" s="14">
        <v>175589251.31</v>
      </c>
      <c r="Q107" s="14">
        <v>36198342.15</v>
      </c>
      <c r="R107" s="14">
        <v>187296303.36</v>
      </c>
      <c r="S107" s="14">
        <v>5161442.08</v>
      </c>
      <c r="T107" s="14">
        <v>3875166.25</v>
      </c>
      <c r="U107" s="14">
        <v>7174738.93</v>
      </c>
      <c r="V107" s="14"/>
      <c r="W107" s="33">
        <v>727772370.13</v>
      </c>
    </row>
    <row r="108" spans="1:23">
      <c r="A108" s="20" t="s">
        <v>42</v>
      </c>
      <c r="B108" s="12"/>
      <c r="C108" s="25">
        <v>65662095.31</v>
      </c>
      <c r="D108" s="14">
        <v>146227780.33</v>
      </c>
      <c r="E108" s="14">
        <v>178024574.66</v>
      </c>
      <c r="F108" s="14">
        <v>245864672.96</v>
      </c>
      <c r="G108" s="14">
        <v>48053446.79</v>
      </c>
      <c r="H108" s="14">
        <v>261728404.05</v>
      </c>
      <c r="I108" s="14">
        <v>16969590.28</v>
      </c>
      <c r="J108" s="14">
        <v>2132539.22</v>
      </c>
      <c r="K108" s="33">
        <v>964663103.6</v>
      </c>
      <c r="L108" s="12"/>
      <c r="M108" s="25">
        <v>62038409.04</v>
      </c>
      <c r="N108" s="14">
        <v>139244752.19</v>
      </c>
      <c r="O108" s="14">
        <v>162302615.76</v>
      </c>
      <c r="P108" s="14">
        <v>230319434.84</v>
      </c>
      <c r="Q108" s="14">
        <v>40887165.14</v>
      </c>
      <c r="R108" s="14">
        <v>219940273.31</v>
      </c>
      <c r="S108" s="14">
        <v>8847934.59</v>
      </c>
      <c r="T108" s="14">
        <v>5172497.55</v>
      </c>
      <c r="U108" s="14">
        <v>8540479.7</v>
      </c>
      <c r="V108" s="14"/>
      <c r="W108" s="33">
        <v>877293562.12</v>
      </c>
    </row>
    <row r="109" spans="1:23">
      <c r="A109" s="20" t="s">
        <v>43</v>
      </c>
      <c r="B109" s="12"/>
      <c r="C109" s="25">
        <v>85038099.22</v>
      </c>
      <c r="D109" s="14">
        <v>141730011.89</v>
      </c>
      <c r="E109" s="14">
        <v>172959014.74</v>
      </c>
      <c r="F109" s="14">
        <v>219998967.13</v>
      </c>
      <c r="G109" s="14">
        <v>45629901.45</v>
      </c>
      <c r="H109" s="14">
        <v>262513145.36</v>
      </c>
      <c r="I109" s="14">
        <v>4142622.71</v>
      </c>
      <c r="J109" s="14">
        <v>4261298.6</v>
      </c>
      <c r="K109" s="33">
        <v>936273061.1</v>
      </c>
      <c r="L109" s="12"/>
      <c r="M109" s="25">
        <v>90790165.36</v>
      </c>
      <c r="N109" s="14">
        <v>135018917.22</v>
      </c>
      <c r="O109" s="14">
        <v>158901021.59</v>
      </c>
      <c r="P109" s="14">
        <v>206493823.32</v>
      </c>
      <c r="Q109" s="14">
        <v>25960061.68</v>
      </c>
      <c r="R109" s="14">
        <v>216783777.26</v>
      </c>
      <c r="S109" s="14">
        <v>2236562.52</v>
      </c>
      <c r="T109" s="14">
        <v>4873510.4</v>
      </c>
      <c r="U109" s="14">
        <v>4125372.8</v>
      </c>
      <c r="V109" s="14"/>
      <c r="W109" s="33">
        <v>845183212.15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239816253</v>
      </c>
      <c r="D113" s="14">
        <v>372446108</v>
      </c>
      <c r="E113" s="14">
        <v>315904243</v>
      </c>
      <c r="F113" s="14">
        <v>307726966</v>
      </c>
      <c r="G113" s="14">
        <v>82344340</v>
      </c>
      <c r="H113" s="14">
        <v>302920255</v>
      </c>
      <c r="I113" s="14">
        <v>-5980822</v>
      </c>
      <c r="J113" s="14">
        <v>44773503</v>
      </c>
      <c r="K113" s="33">
        <v>1659950846</v>
      </c>
      <c r="L113" s="12"/>
      <c r="M113" s="25">
        <v>211028563</v>
      </c>
      <c r="N113" s="14">
        <v>369685110</v>
      </c>
      <c r="O113" s="14">
        <v>278057380</v>
      </c>
      <c r="P113" s="14">
        <v>285362301</v>
      </c>
      <c r="Q113" s="14">
        <v>100928774</v>
      </c>
      <c r="R113" s="14">
        <v>237625400</v>
      </c>
      <c r="S113" s="14">
        <v>-211187</v>
      </c>
      <c r="T113" s="14">
        <v>24084866</v>
      </c>
      <c r="U113" s="14">
        <v>0</v>
      </c>
      <c r="V113" s="14">
        <v>559153</v>
      </c>
      <c r="W113" s="33">
        <v>1507120360</v>
      </c>
    </row>
    <row r="114" spans="1:23">
      <c r="A114" s="20" t="s">
        <v>41</v>
      </c>
      <c r="B114" s="12"/>
      <c r="C114" s="25">
        <v>246652857</v>
      </c>
      <c r="D114" s="14">
        <v>382723995</v>
      </c>
      <c r="E114" s="14">
        <v>340364273</v>
      </c>
      <c r="F114" s="14">
        <v>328467742</v>
      </c>
      <c r="G114" s="14">
        <v>98685969</v>
      </c>
      <c r="H114" s="14">
        <v>281749817</v>
      </c>
      <c r="I114" s="14">
        <v>14294976</v>
      </c>
      <c r="J114" s="14">
        <v>27952106</v>
      </c>
      <c r="K114" s="33">
        <v>1720891735</v>
      </c>
      <c r="L114" s="12"/>
      <c r="M114" s="25">
        <v>234077274</v>
      </c>
      <c r="N114" s="14">
        <v>366884565</v>
      </c>
      <c r="O114" s="14">
        <v>299805415</v>
      </c>
      <c r="P114" s="14">
        <v>298842284</v>
      </c>
      <c r="Q114" s="14">
        <v>106792952</v>
      </c>
      <c r="R114" s="14">
        <v>225477953</v>
      </c>
      <c r="S114" s="14">
        <v>-209117</v>
      </c>
      <c r="T114" s="14">
        <v>19637465</v>
      </c>
      <c r="U114" s="14">
        <v>0</v>
      </c>
      <c r="V114" s="14">
        <v>374617</v>
      </c>
      <c r="W114" s="33">
        <v>1551683408</v>
      </c>
    </row>
    <row r="115" spans="1:23">
      <c r="A115" s="20" t="s">
        <v>42</v>
      </c>
      <c r="B115" s="12"/>
      <c r="C115" s="25">
        <v>291884638</v>
      </c>
      <c r="D115" s="14">
        <v>428651216</v>
      </c>
      <c r="E115" s="14">
        <v>319491747</v>
      </c>
      <c r="F115" s="14">
        <v>322648149</v>
      </c>
      <c r="G115" s="14">
        <v>106743114</v>
      </c>
      <c r="H115" s="14">
        <v>327264297</v>
      </c>
      <c r="I115" s="14">
        <v>31268851</v>
      </c>
      <c r="J115" s="14">
        <v>25953579</v>
      </c>
      <c r="K115" s="33">
        <v>1853905591</v>
      </c>
      <c r="L115" s="12"/>
      <c r="M115" s="25">
        <v>260897952</v>
      </c>
      <c r="N115" s="14">
        <v>431057324</v>
      </c>
      <c r="O115" s="14">
        <v>281819911</v>
      </c>
      <c r="P115" s="14">
        <v>301615335</v>
      </c>
      <c r="Q115" s="14">
        <v>109024724</v>
      </c>
      <c r="R115" s="14">
        <v>262012979</v>
      </c>
      <c r="S115" s="14">
        <v>-1040684</v>
      </c>
      <c r="T115" s="14">
        <v>17175425</v>
      </c>
      <c r="U115" s="14">
        <v>0</v>
      </c>
      <c r="V115" s="14">
        <v>106432</v>
      </c>
      <c r="W115" s="33">
        <v>1662669398</v>
      </c>
    </row>
    <row r="116" spans="1:23">
      <c r="A116" s="20" t="s">
        <v>43</v>
      </c>
      <c r="B116" s="12"/>
      <c r="C116" s="25">
        <v>300245728</v>
      </c>
      <c r="D116" s="14">
        <v>448795986</v>
      </c>
      <c r="E116" s="14">
        <v>364841694</v>
      </c>
      <c r="F116" s="14">
        <v>393034080</v>
      </c>
      <c r="G116" s="14">
        <v>92772913</v>
      </c>
      <c r="H116" s="14">
        <v>337821008</v>
      </c>
      <c r="I116" s="14">
        <v>25731265</v>
      </c>
      <c r="J116" s="14">
        <v>25893130</v>
      </c>
      <c r="K116" s="33">
        <v>1989135804</v>
      </c>
      <c r="L116" s="12"/>
      <c r="M116" s="25">
        <v>288198896</v>
      </c>
      <c r="N116" s="14">
        <v>429514412</v>
      </c>
      <c r="O116" s="14">
        <v>325970586</v>
      </c>
      <c r="P116" s="14">
        <v>360988675</v>
      </c>
      <c r="Q116" s="14">
        <v>115512428</v>
      </c>
      <c r="R116" s="14">
        <v>263886851</v>
      </c>
      <c r="S116" s="14">
        <v>-346750</v>
      </c>
      <c r="T116" s="14">
        <v>22512904</v>
      </c>
      <c r="U116" s="14">
        <v>0</v>
      </c>
      <c r="V116" s="14">
        <v>0</v>
      </c>
      <c r="W116" s="33">
        <v>1806238002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116619455</v>
      </c>
      <c r="D120" s="14">
        <v>93980050</v>
      </c>
      <c r="E120" s="14">
        <v>99929012</v>
      </c>
      <c r="F120" s="14">
        <v>99239446</v>
      </c>
      <c r="G120" s="14">
        <v>22569281</v>
      </c>
      <c r="H120" s="14">
        <v>128502036</v>
      </c>
      <c r="I120" s="14">
        <v>7260960</v>
      </c>
      <c r="J120" s="14">
        <v>15524991</v>
      </c>
      <c r="K120" s="33">
        <v>583625231</v>
      </c>
      <c r="L120" s="12"/>
      <c r="M120" s="25">
        <v>77650451</v>
      </c>
      <c r="N120" s="14">
        <v>67715877</v>
      </c>
      <c r="O120" s="14">
        <v>75698869</v>
      </c>
      <c r="P120" s="14">
        <v>85877725</v>
      </c>
      <c r="Q120" s="14">
        <v>18124900</v>
      </c>
      <c r="R120" s="14">
        <v>104537205</v>
      </c>
      <c r="S120" s="14"/>
      <c r="T120" s="14">
        <v>15524991</v>
      </c>
      <c r="U120" s="14">
        <v>9299107</v>
      </c>
      <c r="V120" s="14"/>
      <c r="W120" s="33">
        <v>454429125</v>
      </c>
    </row>
    <row r="121" spans="1:23">
      <c r="A121" s="20" t="s">
        <v>41</v>
      </c>
      <c r="B121" s="12"/>
      <c r="C121" s="25">
        <v>110217599</v>
      </c>
      <c r="D121" s="14">
        <v>108223503</v>
      </c>
      <c r="E121" s="14">
        <v>92011093</v>
      </c>
      <c r="F121" s="14">
        <v>117827856</v>
      </c>
      <c r="G121" s="14">
        <v>24323283</v>
      </c>
      <c r="H121" s="14">
        <v>127335436</v>
      </c>
      <c r="I121" s="14">
        <v>4798200</v>
      </c>
      <c r="J121" s="14">
        <v>18358517</v>
      </c>
      <c r="K121" s="33">
        <v>603095487</v>
      </c>
      <c r="L121" s="12"/>
      <c r="M121" s="25">
        <v>47225512</v>
      </c>
      <c r="N121" s="14">
        <v>81133684</v>
      </c>
      <c r="O121" s="14">
        <v>65227661</v>
      </c>
      <c r="P121" s="14">
        <v>100798725</v>
      </c>
      <c r="Q121" s="14">
        <v>19262824</v>
      </c>
      <c r="R121" s="14">
        <v>104065469</v>
      </c>
      <c r="S121" s="14"/>
      <c r="T121" s="14">
        <v>18358517</v>
      </c>
      <c r="U121" s="14">
        <v>3586578</v>
      </c>
      <c r="V121" s="14"/>
      <c r="W121" s="33">
        <v>439658970</v>
      </c>
    </row>
    <row r="122" spans="1:23">
      <c r="A122" s="20" t="s">
        <v>42</v>
      </c>
      <c r="B122" s="12"/>
      <c r="C122" s="25">
        <v>136955492</v>
      </c>
      <c r="D122" s="14">
        <v>116362368</v>
      </c>
      <c r="E122" s="14">
        <v>95420430</v>
      </c>
      <c r="F122" s="14">
        <v>131054950</v>
      </c>
      <c r="G122" s="14">
        <v>37388538</v>
      </c>
      <c r="H122" s="14">
        <v>129188506</v>
      </c>
      <c r="I122" s="14">
        <v>8175048</v>
      </c>
      <c r="J122" s="14">
        <v>18847729</v>
      </c>
      <c r="K122" s="33">
        <v>673393061</v>
      </c>
      <c r="L122" s="12"/>
      <c r="M122" s="25">
        <v>93103898</v>
      </c>
      <c r="N122" s="14">
        <v>83029171</v>
      </c>
      <c r="O122" s="14">
        <v>74263035</v>
      </c>
      <c r="P122" s="14">
        <v>114299978</v>
      </c>
      <c r="Q122" s="14">
        <v>30831729</v>
      </c>
      <c r="R122" s="14">
        <v>107709213</v>
      </c>
      <c r="S122" s="14"/>
      <c r="T122" s="14">
        <v>18847729</v>
      </c>
      <c r="U122" s="14">
        <v>8571138</v>
      </c>
      <c r="V122" s="14"/>
      <c r="W122" s="33">
        <v>530655891</v>
      </c>
    </row>
    <row r="123" spans="1:23">
      <c r="A123" s="20" t="s">
        <v>43</v>
      </c>
      <c r="B123" s="12"/>
      <c r="C123" s="25">
        <v>144115628</v>
      </c>
      <c r="D123" s="14">
        <v>110864113</v>
      </c>
      <c r="E123" s="14">
        <v>94974958</v>
      </c>
      <c r="F123" s="14">
        <v>132653509</v>
      </c>
      <c r="G123" s="14">
        <v>35547110</v>
      </c>
      <c r="H123" s="14">
        <v>147834263</v>
      </c>
      <c r="I123" s="14">
        <v>8715888</v>
      </c>
      <c r="J123" s="14">
        <v>15242151</v>
      </c>
      <c r="K123" s="33">
        <v>689947620</v>
      </c>
      <c r="L123" s="12"/>
      <c r="M123" s="25">
        <v>100677929</v>
      </c>
      <c r="N123" s="14">
        <v>78662223</v>
      </c>
      <c r="O123" s="14">
        <v>74319038</v>
      </c>
      <c r="P123" s="14">
        <v>115952404</v>
      </c>
      <c r="Q123" s="14">
        <v>29391209</v>
      </c>
      <c r="R123" s="14">
        <v>123522369</v>
      </c>
      <c r="S123" s="14"/>
      <c r="T123" s="14">
        <v>15242151</v>
      </c>
      <c r="U123" s="14">
        <v>6931476</v>
      </c>
      <c r="V123" s="14"/>
      <c r="W123" s="33">
        <v>544698799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77134420.81</v>
      </c>
      <c r="D127" s="14">
        <v>90709423.01</v>
      </c>
      <c r="E127" s="14">
        <v>166467221.82</v>
      </c>
      <c r="F127" s="14">
        <v>166356477.32</v>
      </c>
      <c r="G127" s="14">
        <v>34290963.57</v>
      </c>
      <c r="H127" s="14">
        <v>88749772.56</v>
      </c>
      <c r="I127" s="14">
        <v>12740802.96</v>
      </c>
      <c r="J127" s="14">
        <v>1781494.98</v>
      </c>
      <c r="K127" s="33">
        <v>638230577.03</v>
      </c>
      <c r="L127" s="12"/>
      <c r="M127" s="25">
        <v>75053816.89</v>
      </c>
      <c r="N127" s="14">
        <v>87564509.11</v>
      </c>
      <c r="O127" s="14">
        <v>149813731.09</v>
      </c>
      <c r="P127" s="14">
        <v>153562312.69</v>
      </c>
      <c r="Q127" s="14">
        <v>26175680.98</v>
      </c>
      <c r="R127" s="14">
        <v>76364818.94</v>
      </c>
      <c r="S127" s="14">
        <v>7045229.92</v>
      </c>
      <c r="T127" s="14">
        <v>2546299.76</v>
      </c>
      <c r="U127" s="14">
        <v>7699499.01</v>
      </c>
      <c r="V127" s="14"/>
      <c r="W127" s="33">
        <v>585825898.39</v>
      </c>
    </row>
    <row r="128" spans="1:23">
      <c r="A128" s="20" t="s">
        <v>41</v>
      </c>
      <c r="B128" s="12"/>
      <c r="C128" s="25">
        <v>90343996.28</v>
      </c>
      <c r="D128" s="14">
        <v>105143841.07</v>
      </c>
      <c r="E128" s="14">
        <v>152871011.1</v>
      </c>
      <c r="F128" s="14">
        <v>144840173.64</v>
      </c>
      <c r="G128" s="14">
        <v>30260641.93</v>
      </c>
      <c r="H128" s="14">
        <v>90023238.79</v>
      </c>
      <c r="I128" s="14">
        <v>12438727.82</v>
      </c>
      <c r="J128" s="14">
        <v>2475298.3</v>
      </c>
      <c r="K128" s="33">
        <v>628396928.93</v>
      </c>
      <c r="L128" s="12"/>
      <c r="M128" s="25">
        <v>80833731.33</v>
      </c>
      <c r="N128" s="14">
        <v>100202312.14</v>
      </c>
      <c r="O128" s="14">
        <v>136019942.41</v>
      </c>
      <c r="P128" s="14">
        <v>133010722.34</v>
      </c>
      <c r="Q128" s="14">
        <v>26568075.31</v>
      </c>
      <c r="R128" s="14">
        <v>77559886.91</v>
      </c>
      <c r="S128" s="14">
        <v>7758000.64</v>
      </c>
      <c r="T128" s="14">
        <v>4045292.93</v>
      </c>
      <c r="U128" s="14">
        <v>8397974.07</v>
      </c>
      <c r="V128" s="14"/>
      <c r="W128" s="33">
        <v>574395938.08</v>
      </c>
    </row>
    <row r="129" spans="1:23">
      <c r="A129" s="20" t="s">
        <v>42</v>
      </c>
      <c r="B129" s="12"/>
      <c r="C129" s="25">
        <v>92313559.89</v>
      </c>
      <c r="D129" s="14">
        <v>125064927.33</v>
      </c>
      <c r="E129" s="14">
        <v>145091803.89</v>
      </c>
      <c r="F129" s="14">
        <v>181526134.56</v>
      </c>
      <c r="G129" s="14">
        <v>50339807.25</v>
      </c>
      <c r="H129" s="14">
        <v>104420020.36</v>
      </c>
      <c r="I129" s="14">
        <v>13261260.76</v>
      </c>
      <c r="J129" s="14">
        <v>3091572.31</v>
      </c>
      <c r="K129" s="33">
        <v>715109086.35</v>
      </c>
      <c r="L129" s="12"/>
      <c r="M129" s="25">
        <v>88459412.59</v>
      </c>
      <c r="N129" s="14">
        <v>120141310.75</v>
      </c>
      <c r="O129" s="14">
        <v>129777286.01</v>
      </c>
      <c r="P129" s="14">
        <v>169350579.55</v>
      </c>
      <c r="Q129" s="14">
        <v>42687947.12</v>
      </c>
      <c r="R129" s="14">
        <v>90123620.58</v>
      </c>
      <c r="S129" s="14">
        <v>7013832.16</v>
      </c>
      <c r="T129" s="14">
        <v>4207627.38</v>
      </c>
      <c r="U129" s="14">
        <v>8884405.73</v>
      </c>
      <c r="V129" s="14"/>
      <c r="W129" s="33">
        <v>660646021.87</v>
      </c>
    </row>
    <row r="130" spans="1:23">
      <c r="A130" s="20" t="s">
        <v>43</v>
      </c>
      <c r="B130" s="12"/>
      <c r="C130" s="25">
        <v>96923426.81</v>
      </c>
      <c r="D130" s="14">
        <v>113482333.79</v>
      </c>
      <c r="E130" s="14">
        <v>159185172.58</v>
      </c>
      <c r="F130" s="14">
        <v>183872083.62</v>
      </c>
      <c r="G130" s="14">
        <v>45488482.01</v>
      </c>
      <c r="H130" s="14">
        <v>92883322.01</v>
      </c>
      <c r="I130" s="14">
        <v>8050045.89</v>
      </c>
      <c r="J130" s="14">
        <v>5555747.81</v>
      </c>
      <c r="K130" s="33">
        <v>705440614.52</v>
      </c>
      <c r="L130" s="12"/>
      <c r="M130" s="25">
        <v>94202048.54</v>
      </c>
      <c r="N130" s="14">
        <v>108112305.16</v>
      </c>
      <c r="O130" s="14">
        <v>143157757.6</v>
      </c>
      <c r="P130" s="14">
        <v>171315963.12</v>
      </c>
      <c r="Q130" s="14">
        <v>35406694.2</v>
      </c>
      <c r="R130" s="14">
        <v>78450009.29</v>
      </c>
      <c r="S130" s="14">
        <v>5357113.17</v>
      </c>
      <c r="T130" s="14">
        <v>5878628.44</v>
      </c>
      <c r="U130" s="14">
        <v>5841031.66</v>
      </c>
      <c r="V130" s="14"/>
      <c r="W130" s="33">
        <v>647721551.18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1756415</v>
      </c>
      <c r="D136" s="14">
        <v>0</v>
      </c>
      <c r="E136" s="14">
        <v>2224409</v>
      </c>
      <c r="F136" s="14">
        <v>692395</v>
      </c>
      <c r="G136" s="14">
        <v>917783</v>
      </c>
      <c r="H136" s="14">
        <v>1258037</v>
      </c>
      <c r="I136" s="14">
        <v>442310</v>
      </c>
      <c r="J136" s="14">
        <v>0</v>
      </c>
      <c r="K136" s="33">
        <v>7291349</v>
      </c>
      <c r="L136" s="12"/>
      <c r="M136" s="25">
        <v>826076</v>
      </c>
      <c r="N136" s="14">
        <v>0</v>
      </c>
      <c r="O136" s="14">
        <v>1052488</v>
      </c>
      <c r="P136" s="14">
        <v>342841</v>
      </c>
      <c r="Q136" s="14">
        <v>621194</v>
      </c>
      <c r="R136" s="14">
        <v>213517</v>
      </c>
      <c r="S136" s="14">
        <v>0</v>
      </c>
      <c r="T136" s="14">
        <v>287863</v>
      </c>
      <c r="U136" s="14">
        <v>137812</v>
      </c>
      <c r="V136" s="14">
        <v>0</v>
      </c>
      <c r="W136" s="33">
        <v>3481791</v>
      </c>
    </row>
    <row r="137" spans="1:23">
      <c r="A137" s="20" t="s">
        <v>41</v>
      </c>
      <c r="B137" s="12"/>
      <c r="C137" s="25">
        <v>1614188</v>
      </c>
      <c r="D137" s="14">
        <v>0</v>
      </c>
      <c r="E137" s="14">
        <v>1985188</v>
      </c>
      <c r="F137" s="14">
        <v>818192</v>
      </c>
      <c r="G137" s="14">
        <v>770103</v>
      </c>
      <c r="H137" s="14">
        <v>1031604</v>
      </c>
      <c r="I137" s="14">
        <v>137742</v>
      </c>
      <c r="J137" s="14">
        <v>0</v>
      </c>
      <c r="K137" s="33">
        <v>6357017</v>
      </c>
      <c r="L137" s="12"/>
      <c r="M137" s="25">
        <v>267889</v>
      </c>
      <c r="N137" s="14">
        <v>0</v>
      </c>
      <c r="O137" s="14">
        <v>779106</v>
      </c>
      <c r="P137" s="14">
        <v>445952</v>
      </c>
      <c r="Q137" s="14">
        <v>422340</v>
      </c>
      <c r="R137" s="14">
        <v>126033</v>
      </c>
      <c r="S137" s="14">
        <v>0</v>
      </c>
      <c r="T137" s="14">
        <v>288870</v>
      </c>
      <c r="U137" s="14">
        <v>-103808</v>
      </c>
      <c r="V137" s="14">
        <v>0</v>
      </c>
      <c r="W137" s="33">
        <v>2226382</v>
      </c>
    </row>
    <row r="138" spans="1:23">
      <c r="A138" s="20" t="s">
        <v>42</v>
      </c>
      <c r="B138" s="12"/>
      <c r="C138" s="25">
        <v>2393781</v>
      </c>
      <c r="D138" s="14">
        <v>0</v>
      </c>
      <c r="E138" s="14">
        <v>3330078</v>
      </c>
      <c r="F138" s="14">
        <v>1185475</v>
      </c>
      <c r="G138" s="14">
        <v>916807</v>
      </c>
      <c r="H138" s="14">
        <v>2835013</v>
      </c>
      <c r="I138" s="14">
        <v>584402</v>
      </c>
      <c r="J138" s="14">
        <v>0</v>
      </c>
      <c r="K138" s="33">
        <v>11245556</v>
      </c>
      <c r="L138" s="12"/>
      <c r="M138" s="25">
        <v>843670</v>
      </c>
      <c r="N138" s="14">
        <v>0</v>
      </c>
      <c r="O138" s="14">
        <v>1170517</v>
      </c>
      <c r="P138" s="14">
        <v>625373</v>
      </c>
      <c r="Q138" s="14">
        <v>501894</v>
      </c>
      <c r="R138" s="14">
        <v>668659</v>
      </c>
      <c r="S138" s="14">
        <v>79582</v>
      </c>
      <c r="T138" s="14">
        <v>552745</v>
      </c>
      <c r="U138" s="14">
        <v>380887</v>
      </c>
      <c r="V138" s="14">
        <v>0</v>
      </c>
      <c r="W138" s="33">
        <v>4823327</v>
      </c>
    </row>
    <row r="139" spans="1:23">
      <c r="A139" s="20" t="s">
        <v>43</v>
      </c>
      <c r="B139" s="12"/>
      <c r="C139" s="25">
        <v>1824556</v>
      </c>
      <c r="D139" s="14">
        <v>0</v>
      </c>
      <c r="E139" s="14">
        <v>3810525</v>
      </c>
      <c r="F139" s="14">
        <v>1621758</v>
      </c>
      <c r="G139" s="14">
        <v>1319221</v>
      </c>
      <c r="H139" s="14">
        <v>3162524</v>
      </c>
      <c r="I139" s="14">
        <v>34424</v>
      </c>
      <c r="J139" s="14">
        <v>0</v>
      </c>
      <c r="K139" s="33">
        <v>11773008</v>
      </c>
      <c r="L139" s="12"/>
      <c r="M139" s="25">
        <v>1137973</v>
      </c>
      <c r="N139" s="14">
        <v>0</v>
      </c>
      <c r="O139" s="14">
        <v>2461620</v>
      </c>
      <c r="P139" s="14">
        <v>1057814</v>
      </c>
      <c r="Q139" s="14">
        <v>803341</v>
      </c>
      <c r="R139" s="14">
        <v>155561</v>
      </c>
      <c r="S139" s="14">
        <v>25894</v>
      </c>
      <c r="T139" s="14">
        <v>-40770</v>
      </c>
      <c r="U139" s="14">
        <v>323971</v>
      </c>
      <c r="V139" s="14">
        <v>0</v>
      </c>
      <c r="W139" s="33">
        <v>5925404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4894</v>
      </c>
      <c r="D143" s="14"/>
      <c r="E143" s="14">
        <v>208569</v>
      </c>
      <c r="F143" s="14"/>
      <c r="G143" s="14">
        <v>24101</v>
      </c>
      <c r="H143" s="14">
        <v>8060</v>
      </c>
      <c r="I143" s="14">
        <v>23419</v>
      </c>
      <c r="J143" s="14"/>
      <c r="K143" s="33">
        <v>269043</v>
      </c>
      <c r="L143" s="12"/>
      <c r="M143" s="25">
        <v>-20349</v>
      </c>
      <c r="N143" s="14"/>
      <c r="O143" s="14">
        <v>6548</v>
      </c>
      <c r="P143" s="14"/>
      <c r="Q143" s="14"/>
      <c r="R143" s="14">
        <v>1408</v>
      </c>
      <c r="S143" s="14">
        <v>1940</v>
      </c>
      <c r="T143" s="14"/>
      <c r="U143" s="14">
        <v>2880</v>
      </c>
      <c r="V143" s="14"/>
      <c r="W143" s="33">
        <v>-7573</v>
      </c>
    </row>
    <row r="144" spans="1:23">
      <c r="A144" s="20" t="s">
        <v>41</v>
      </c>
      <c r="B144" s="12"/>
      <c r="C144" s="25">
        <v>4596</v>
      </c>
      <c r="D144" s="14"/>
      <c r="E144" s="14">
        <v>238590</v>
      </c>
      <c r="F144" s="14"/>
      <c r="G144" s="14">
        <v>-22085</v>
      </c>
      <c r="H144" s="14">
        <v>28191</v>
      </c>
      <c r="I144" s="14">
        <v>38402</v>
      </c>
      <c r="J144" s="14"/>
      <c r="K144" s="33">
        <v>287694</v>
      </c>
      <c r="L144" s="12"/>
      <c r="M144" s="25">
        <v>2708</v>
      </c>
      <c r="N144" s="14"/>
      <c r="O144" s="14">
        <v>-65618</v>
      </c>
      <c r="P144" s="14"/>
      <c r="Q144" s="14">
        <v>5716</v>
      </c>
      <c r="R144" s="14"/>
      <c r="S144" s="14">
        <v>7326</v>
      </c>
      <c r="T144" s="14"/>
      <c r="U144" s="14">
        <v>653</v>
      </c>
      <c r="V144" s="14"/>
      <c r="W144" s="33">
        <v>-49215</v>
      </c>
    </row>
    <row r="145" spans="1:23">
      <c r="A145" s="20" t="s">
        <v>42</v>
      </c>
      <c r="B145" s="12"/>
      <c r="C145" s="25">
        <v>30972</v>
      </c>
      <c r="D145" s="14"/>
      <c r="E145" s="14">
        <v>140804</v>
      </c>
      <c r="F145" s="14"/>
      <c r="G145" s="14"/>
      <c r="H145" s="14">
        <v>247</v>
      </c>
      <c r="I145" s="14">
        <v>113981</v>
      </c>
      <c r="J145" s="14"/>
      <c r="K145" s="33">
        <v>286004</v>
      </c>
      <c r="L145" s="12"/>
      <c r="M145" s="25">
        <v>26269</v>
      </c>
      <c r="N145" s="14"/>
      <c r="O145" s="14">
        <v>76147</v>
      </c>
      <c r="P145" s="14"/>
      <c r="Q145" s="14">
        <v>65</v>
      </c>
      <c r="R145" s="14">
        <v>10535</v>
      </c>
      <c r="S145" s="14">
        <v>-232</v>
      </c>
      <c r="T145" s="14"/>
      <c r="U145" s="14">
        <v>1671</v>
      </c>
      <c r="V145" s="14"/>
      <c r="W145" s="33">
        <v>114455</v>
      </c>
    </row>
    <row r="146" spans="1:23">
      <c r="A146" s="20" t="s">
        <v>43</v>
      </c>
      <c r="B146" s="12"/>
      <c r="C146" s="25">
        <v>8680</v>
      </c>
      <c r="D146" s="14"/>
      <c r="E146" s="14">
        <v>131690</v>
      </c>
      <c r="F146" s="14"/>
      <c r="G146" s="14"/>
      <c r="H146" s="14">
        <v>23148</v>
      </c>
      <c r="I146" s="14">
        <v>-141600</v>
      </c>
      <c r="J146" s="14"/>
      <c r="K146" s="33">
        <v>21918</v>
      </c>
      <c r="L146" s="12"/>
      <c r="M146" s="25">
        <v>-10879</v>
      </c>
      <c r="N146" s="14"/>
      <c r="O146" s="14">
        <v>24925</v>
      </c>
      <c r="P146" s="14"/>
      <c r="Q146" s="14"/>
      <c r="R146" s="14">
        <v>-9712</v>
      </c>
      <c r="S146" s="14">
        <v>297</v>
      </c>
      <c r="T146" s="14"/>
      <c r="U146" s="14">
        <v>1532</v>
      </c>
      <c r="V146" s="14"/>
      <c r="W146" s="33">
        <v>6163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1678076</v>
      </c>
      <c r="D150" s="14"/>
      <c r="E150" s="14">
        <v>2028129</v>
      </c>
      <c r="F150" s="14">
        <v>553802</v>
      </c>
      <c r="G150" s="14">
        <v>89687</v>
      </c>
      <c r="H150" s="14">
        <v>975854.35</v>
      </c>
      <c r="I150" s="14">
        <v>10189</v>
      </c>
      <c r="J150" s="14"/>
      <c r="K150" s="33">
        <v>5335737.35</v>
      </c>
      <c r="L150" s="12"/>
      <c r="M150" s="25">
        <v>855818.76</v>
      </c>
      <c r="N150" s="14"/>
      <c r="O150" s="14">
        <v>1034345.79</v>
      </c>
      <c r="P150" s="14">
        <v>282439.02</v>
      </c>
      <c r="Q150" s="14">
        <v>45740.37</v>
      </c>
      <c r="R150" s="14">
        <v>497685.72</v>
      </c>
      <c r="S150" s="14">
        <v>5196.39</v>
      </c>
      <c r="T150" s="14"/>
      <c r="U150" s="14"/>
      <c r="V150" s="14"/>
      <c r="W150" s="33">
        <v>2721226.05</v>
      </c>
    </row>
    <row r="151" spans="1:23">
      <c r="A151" s="20" t="s">
        <v>41</v>
      </c>
      <c r="B151" s="12"/>
      <c r="C151" s="25">
        <v>1542140</v>
      </c>
      <c r="D151" s="14"/>
      <c r="E151" s="14">
        <v>1405575</v>
      </c>
      <c r="F151" s="14">
        <v>550365</v>
      </c>
      <c r="G151" s="14">
        <v>295821</v>
      </c>
      <c r="H151" s="14">
        <v>506097.57</v>
      </c>
      <c r="I151" s="14">
        <v>116034</v>
      </c>
      <c r="J151" s="14"/>
      <c r="K151" s="33">
        <v>4416032.57</v>
      </c>
      <c r="L151" s="12"/>
      <c r="M151" s="25">
        <v>801912.8</v>
      </c>
      <c r="N151" s="14"/>
      <c r="O151" s="14">
        <v>730899</v>
      </c>
      <c r="P151" s="14">
        <v>286189.8</v>
      </c>
      <c r="Q151" s="14">
        <v>153826.92</v>
      </c>
      <c r="R151" s="14">
        <v>263170.74</v>
      </c>
      <c r="S151" s="14">
        <v>60337.68</v>
      </c>
      <c r="T151" s="14"/>
      <c r="U151" s="14"/>
      <c r="V151" s="14"/>
      <c r="W151" s="33">
        <v>2296336.94</v>
      </c>
    </row>
    <row r="152" spans="1:23">
      <c r="A152" s="20" t="s">
        <v>42</v>
      </c>
      <c r="B152" s="12"/>
      <c r="C152" s="25">
        <v>1417969</v>
      </c>
      <c r="D152" s="14"/>
      <c r="E152" s="14">
        <v>1775945</v>
      </c>
      <c r="F152" s="14">
        <v>556417</v>
      </c>
      <c r="G152" s="14">
        <v>468116</v>
      </c>
      <c r="H152" s="14">
        <v>380557.71</v>
      </c>
      <c r="I152" s="14">
        <v>116057</v>
      </c>
      <c r="J152" s="14"/>
      <c r="K152" s="33">
        <v>4715061.71</v>
      </c>
      <c r="L152" s="12"/>
      <c r="M152" s="25">
        <v>737343.88</v>
      </c>
      <c r="N152" s="14"/>
      <c r="O152" s="14">
        <v>923491.4</v>
      </c>
      <c r="P152" s="14">
        <v>289336.84</v>
      </c>
      <c r="Q152" s="14">
        <v>243420.32</v>
      </c>
      <c r="R152" s="14">
        <v>197890.01</v>
      </c>
      <c r="S152" s="14">
        <v>60349.64</v>
      </c>
      <c r="T152" s="14"/>
      <c r="U152" s="14"/>
      <c r="V152" s="14"/>
      <c r="W152" s="33">
        <v>2451832.09</v>
      </c>
    </row>
    <row r="153" spans="1:23">
      <c r="A153" s="20" t="s">
        <v>43</v>
      </c>
      <c r="B153" s="12"/>
      <c r="C153" s="25">
        <v>1423883</v>
      </c>
      <c r="D153" s="14"/>
      <c r="E153" s="14">
        <v>1735642</v>
      </c>
      <c r="F153" s="14">
        <v>593692</v>
      </c>
      <c r="G153" s="14">
        <v>577313</v>
      </c>
      <c r="H153" s="14">
        <v>466292</v>
      </c>
      <c r="I153" s="14">
        <v>34050.71</v>
      </c>
      <c r="J153" s="14"/>
      <c r="K153" s="33">
        <v>4830872.71</v>
      </c>
      <c r="L153" s="12"/>
      <c r="M153" s="25">
        <v>754657.99</v>
      </c>
      <c r="N153" s="14"/>
      <c r="O153" s="14">
        <v>919890.26</v>
      </c>
      <c r="P153" s="14">
        <v>314656.76</v>
      </c>
      <c r="Q153" s="14">
        <v>305975.89</v>
      </c>
      <c r="R153" s="14">
        <v>247134.76</v>
      </c>
      <c r="S153" s="14">
        <v>18046.88</v>
      </c>
      <c r="T153" s="14"/>
      <c r="U153" s="14"/>
      <c r="V153" s="14"/>
      <c r="W153" s="33">
        <v>2560362.54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375261.17</v>
      </c>
      <c r="D157" s="14"/>
      <c r="E157" s="14">
        <v>4576591.36</v>
      </c>
      <c r="F157" s="14">
        <v>2009456.66</v>
      </c>
      <c r="G157" s="14">
        <v>908538.44</v>
      </c>
      <c r="H157" s="14">
        <v>1392107.42</v>
      </c>
      <c r="I157" s="14">
        <v>396164.89</v>
      </c>
      <c r="J157" s="14"/>
      <c r="K157" s="33">
        <v>9658119.94</v>
      </c>
      <c r="L157" s="12"/>
      <c r="M157" s="25">
        <v>213826.28</v>
      </c>
      <c r="N157" s="14">
        <v>0</v>
      </c>
      <c r="O157" s="14">
        <v>2951620.55</v>
      </c>
      <c r="P157" s="14">
        <v>1382607.24</v>
      </c>
      <c r="Q157" s="14">
        <v>443546.83</v>
      </c>
      <c r="R157" s="14">
        <v>889677.52</v>
      </c>
      <c r="S157" s="14">
        <v>118849.47</v>
      </c>
      <c r="T157" s="14">
        <v>137999.93</v>
      </c>
      <c r="U157" s="14">
        <v>34249.47</v>
      </c>
      <c r="V157" s="14">
        <v>0</v>
      </c>
      <c r="W157" s="33">
        <v>6172377.29</v>
      </c>
    </row>
    <row r="158" spans="1:23">
      <c r="A158" s="20" t="s">
        <v>41</v>
      </c>
      <c r="B158" s="12"/>
      <c r="C158" s="25">
        <v>770495.21</v>
      </c>
      <c r="D158" s="14">
        <v>53535.17</v>
      </c>
      <c r="E158" s="14">
        <v>4479077.41</v>
      </c>
      <c r="F158" s="14">
        <v>1635211.22</v>
      </c>
      <c r="G158" s="14">
        <v>339766.35</v>
      </c>
      <c r="H158" s="14">
        <v>1119704.72</v>
      </c>
      <c r="I158" s="14">
        <v>159285.77</v>
      </c>
      <c r="J158" s="14"/>
      <c r="K158" s="33">
        <v>8557075.85</v>
      </c>
      <c r="L158" s="12"/>
      <c r="M158" s="25">
        <v>432264.24</v>
      </c>
      <c r="N158" s="14">
        <v>44488.01</v>
      </c>
      <c r="O158" s="14">
        <v>2951870.58</v>
      </c>
      <c r="P158" s="14">
        <v>1076892.33</v>
      </c>
      <c r="Q158" s="14">
        <v>209763.18</v>
      </c>
      <c r="R158" s="14">
        <v>640594.6</v>
      </c>
      <c r="S158" s="14">
        <v>47785.73</v>
      </c>
      <c r="T158" s="14">
        <v>67503.4</v>
      </c>
      <c r="U158" s="14">
        <v>18665.41</v>
      </c>
      <c r="V158" s="14"/>
      <c r="W158" s="33">
        <v>5489827.48</v>
      </c>
    </row>
    <row r="159" spans="1:23">
      <c r="A159" s="20" t="s">
        <v>42</v>
      </c>
      <c r="B159" s="12"/>
      <c r="C159" s="25">
        <v>645947.32</v>
      </c>
      <c r="D159" s="14">
        <v>274145.07</v>
      </c>
      <c r="E159" s="14">
        <v>5614960.38</v>
      </c>
      <c r="F159" s="14">
        <v>1181593.53</v>
      </c>
      <c r="G159" s="14">
        <v>458269.28</v>
      </c>
      <c r="H159" s="14">
        <v>2427345.21</v>
      </c>
      <c r="I159" s="14">
        <v>489139.46</v>
      </c>
      <c r="J159" s="14"/>
      <c r="K159" s="33">
        <v>11091400.25</v>
      </c>
      <c r="L159" s="12"/>
      <c r="M159" s="25">
        <v>357950.6</v>
      </c>
      <c r="N159" s="14">
        <v>225356.94</v>
      </c>
      <c r="O159" s="14">
        <v>3693064.41</v>
      </c>
      <c r="P159" s="14">
        <v>778133.5</v>
      </c>
      <c r="Q159" s="14">
        <v>269040.95</v>
      </c>
      <c r="R159" s="14">
        <v>1357739.18</v>
      </c>
      <c r="S159" s="14">
        <v>146741.84</v>
      </c>
      <c r="T159" s="14">
        <v>92265.77</v>
      </c>
      <c r="U159" s="14">
        <v>47070.11</v>
      </c>
      <c r="V159" s="14"/>
      <c r="W159" s="33">
        <v>6967363.3</v>
      </c>
    </row>
    <row r="160" spans="1:23">
      <c r="A160" s="20" t="s">
        <v>43</v>
      </c>
      <c r="B160" s="12"/>
      <c r="C160" s="25">
        <v>510912.86</v>
      </c>
      <c r="D160" s="14">
        <v>78968.82</v>
      </c>
      <c r="E160" s="14">
        <v>5610057.64</v>
      </c>
      <c r="F160" s="14">
        <v>1036890.2</v>
      </c>
      <c r="G160" s="14">
        <v>833257.29</v>
      </c>
      <c r="H160" s="14">
        <v>1687815.68</v>
      </c>
      <c r="I160" s="14">
        <v>188515.15</v>
      </c>
      <c r="J160" s="14"/>
      <c r="K160" s="33">
        <v>9946417.64</v>
      </c>
      <c r="L160" s="12"/>
      <c r="M160" s="25">
        <v>289351.59</v>
      </c>
      <c r="N160" s="14">
        <v>64915.16</v>
      </c>
      <c r="O160" s="14">
        <v>3648103.82</v>
      </c>
      <c r="P160" s="14">
        <v>698582.73</v>
      </c>
      <c r="Q160" s="14">
        <v>476525.29</v>
      </c>
      <c r="R160" s="14">
        <v>974117.57</v>
      </c>
      <c r="S160" s="14">
        <v>56554.55</v>
      </c>
      <c r="T160" s="14">
        <v>41899.04</v>
      </c>
      <c r="U160" s="14">
        <v>24701.25</v>
      </c>
      <c r="V160" s="14"/>
      <c r="W160" s="33">
        <v>6274751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1101616.54</v>
      </c>
      <c r="D164" s="14">
        <v>57772.35</v>
      </c>
      <c r="E164" s="14">
        <v>2365006.59</v>
      </c>
      <c r="F164" s="14">
        <v>3247840.74</v>
      </c>
      <c r="G164" s="14">
        <v>541404.58</v>
      </c>
      <c r="H164" s="14">
        <v>542287.6</v>
      </c>
      <c r="I164" s="14">
        <v>246547.86</v>
      </c>
      <c r="J164" s="14"/>
      <c r="K164" s="33">
        <v>8102476.26</v>
      </c>
      <c r="L164" s="12"/>
      <c r="M164" s="25">
        <v>1038243.81</v>
      </c>
      <c r="N164" s="14">
        <v>55903.64</v>
      </c>
      <c r="O164" s="14">
        <v>1806439.59</v>
      </c>
      <c r="P164" s="14">
        <v>2560807.62</v>
      </c>
      <c r="Q164" s="14">
        <v>619671.09</v>
      </c>
      <c r="R164" s="14">
        <v>315727.03</v>
      </c>
      <c r="S164" s="14">
        <v>149691.13</v>
      </c>
      <c r="T164" s="14"/>
      <c r="U164" s="14">
        <v>91789.11</v>
      </c>
      <c r="V164" s="14"/>
      <c r="W164" s="33">
        <v>6638273.02</v>
      </c>
    </row>
    <row r="165" spans="1:23">
      <c r="A165" s="20" t="s">
        <v>41</v>
      </c>
      <c r="B165" s="12"/>
      <c r="C165" s="25">
        <v>1116810.98</v>
      </c>
      <c r="D165" s="14">
        <v>69927.32</v>
      </c>
      <c r="E165" s="14">
        <v>1606239.93</v>
      </c>
      <c r="F165" s="14">
        <v>2192745.61</v>
      </c>
      <c r="G165" s="14">
        <v>623091.47</v>
      </c>
      <c r="H165" s="14">
        <v>446736.69</v>
      </c>
      <c r="I165" s="14">
        <v>117203.29</v>
      </c>
      <c r="J165" s="14"/>
      <c r="K165" s="33">
        <v>6172755.29</v>
      </c>
      <c r="L165" s="12"/>
      <c r="M165" s="25">
        <v>835473.49</v>
      </c>
      <c r="N165" s="14">
        <v>64440.16</v>
      </c>
      <c r="O165" s="14">
        <v>976322.96</v>
      </c>
      <c r="P165" s="14">
        <v>1691387.89</v>
      </c>
      <c r="Q165" s="14">
        <v>1041448.25</v>
      </c>
      <c r="R165" s="14">
        <v>255587.91</v>
      </c>
      <c r="S165" s="14">
        <v>74265.19</v>
      </c>
      <c r="T165" s="14"/>
      <c r="U165" s="14">
        <v>84800.03</v>
      </c>
      <c r="V165" s="14"/>
      <c r="W165" s="33">
        <v>5023725.88</v>
      </c>
    </row>
    <row r="166" spans="1:23">
      <c r="A166" s="20" t="s">
        <v>42</v>
      </c>
      <c r="B166" s="12"/>
      <c r="C166" s="25">
        <v>1504387.94</v>
      </c>
      <c r="D166" s="14">
        <v>56396.4</v>
      </c>
      <c r="E166" s="14">
        <v>2388492.7</v>
      </c>
      <c r="F166" s="14">
        <v>4517461.99</v>
      </c>
      <c r="G166" s="14">
        <v>835793.95</v>
      </c>
      <c r="H166" s="14">
        <v>862867.98</v>
      </c>
      <c r="I166" s="14">
        <v>405918.83</v>
      </c>
      <c r="J166" s="14"/>
      <c r="K166" s="33">
        <v>10571319.79</v>
      </c>
      <c r="L166" s="12"/>
      <c r="M166" s="25">
        <v>1091411.36</v>
      </c>
      <c r="N166" s="14">
        <v>55693.2</v>
      </c>
      <c r="O166" s="14">
        <v>2289787.44</v>
      </c>
      <c r="P166" s="14">
        <v>3526727.41</v>
      </c>
      <c r="Q166" s="14">
        <v>828878.73</v>
      </c>
      <c r="R166" s="14">
        <v>501278.59</v>
      </c>
      <c r="S166" s="14">
        <v>283732.32</v>
      </c>
      <c r="T166" s="14"/>
      <c r="U166" s="14">
        <v>196325.48</v>
      </c>
      <c r="V166" s="14"/>
      <c r="W166" s="33">
        <v>8773834.53</v>
      </c>
    </row>
    <row r="167" spans="1:23">
      <c r="A167" s="20" t="s">
        <v>43</v>
      </c>
      <c r="B167" s="12"/>
      <c r="C167" s="25">
        <v>1319532.62</v>
      </c>
      <c r="D167" s="14">
        <v>28076.26</v>
      </c>
      <c r="E167" s="14">
        <v>3274706.87</v>
      </c>
      <c r="F167" s="14">
        <v>4230592.81</v>
      </c>
      <c r="G167" s="14">
        <v>858987.88</v>
      </c>
      <c r="H167" s="14">
        <v>778706.61</v>
      </c>
      <c r="I167" s="14">
        <v>257715.32</v>
      </c>
      <c r="J167" s="14"/>
      <c r="K167" s="33">
        <v>10748318.37</v>
      </c>
      <c r="L167" s="12"/>
      <c r="M167" s="25">
        <v>1199555.19</v>
      </c>
      <c r="N167" s="14">
        <v>28845.39</v>
      </c>
      <c r="O167" s="14">
        <v>2505235.31</v>
      </c>
      <c r="P167" s="14">
        <v>3271627.5</v>
      </c>
      <c r="Q167" s="14">
        <v>970374.59</v>
      </c>
      <c r="R167" s="14">
        <v>454097.35</v>
      </c>
      <c r="S167" s="14">
        <v>190812.95</v>
      </c>
      <c r="T167" s="14"/>
      <c r="U167" s="14">
        <v>128536.84</v>
      </c>
      <c r="V167" s="14"/>
      <c r="W167" s="33">
        <v>8749085.12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50297</v>
      </c>
      <c r="D171" s="14"/>
      <c r="E171" s="14">
        <v>221686</v>
      </c>
      <c r="F171" s="14"/>
      <c r="G171" s="14"/>
      <c r="H171" s="14">
        <v>59454</v>
      </c>
      <c r="I171" s="14">
        <v>18229</v>
      </c>
      <c r="J171" s="14">
        <v>206</v>
      </c>
      <c r="K171" s="33">
        <v>349872</v>
      </c>
      <c r="L171" s="12"/>
      <c r="M171" s="25">
        <v>144412</v>
      </c>
      <c r="N171" s="14"/>
      <c r="O171" s="14">
        <v>56681</v>
      </c>
      <c r="P171" s="14"/>
      <c r="Q171" s="14"/>
      <c r="R171" s="14">
        <v>8625</v>
      </c>
      <c r="S171" s="14"/>
      <c r="T171" s="14">
        <v>16111</v>
      </c>
      <c r="U171" s="14">
        <v>63662</v>
      </c>
      <c r="V171" s="14"/>
      <c r="W171" s="33">
        <v>289491</v>
      </c>
    </row>
    <row r="172" spans="1:23">
      <c r="A172" s="20" t="s">
        <v>41</v>
      </c>
      <c r="B172" s="12"/>
      <c r="C172" s="25">
        <v>27045</v>
      </c>
      <c r="D172" s="14"/>
      <c r="E172" s="14">
        <v>325526</v>
      </c>
      <c r="F172" s="14"/>
      <c r="G172" s="14"/>
      <c r="H172" s="14">
        <v>8521</v>
      </c>
      <c r="I172" s="14">
        <v>40</v>
      </c>
      <c r="J172" s="14"/>
      <c r="K172" s="33">
        <v>361132</v>
      </c>
      <c r="L172" s="12"/>
      <c r="M172" s="25">
        <v>66985</v>
      </c>
      <c r="N172" s="14"/>
      <c r="O172" s="14">
        <v>94333</v>
      </c>
      <c r="P172" s="14"/>
      <c r="Q172" s="14"/>
      <c r="R172" s="14">
        <v>-2794</v>
      </c>
      <c r="S172" s="14"/>
      <c r="T172" s="14">
        <v>0</v>
      </c>
      <c r="U172" s="14">
        <v>-18060</v>
      </c>
      <c r="V172" s="14"/>
      <c r="W172" s="33">
        <v>140464</v>
      </c>
    </row>
    <row r="173" spans="1:23">
      <c r="A173" s="20" t="s">
        <v>42</v>
      </c>
      <c r="B173" s="12"/>
      <c r="C173" s="25">
        <v>45069</v>
      </c>
      <c r="D173" s="14"/>
      <c r="E173" s="14">
        <v>234421</v>
      </c>
      <c r="F173" s="14"/>
      <c r="G173" s="14"/>
      <c r="H173" s="14">
        <v>33702</v>
      </c>
      <c r="I173" s="14">
        <v>13989</v>
      </c>
      <c r="J173" s="14">
        <v>1584</v>
      </c>
      <c r="K173" s="33">
        <v>328765</v>
      </c>
      <c r="L173" s="12"/>
      <c r="M173" s="25">
        <v>87377</v>
      </c>
      <c r="N173" s="14"/>
      <c r="O173" s="14">
        <v>78275</v>
      </c>
      <c r="P173" s="14"/>
      <c r="Q173" s="14"/>
      <c r="R173" s="14">
        <v>6711</v>
      </c>
      <c r="S173" s="14"/>
      <c r="T173" s="14">
        <v>1591</v>
      </c>
      <c r="U173" s="14">
        <v>-12741</v>
      </c>
      <c r="V173" s="14"/>
      <c r="W173" s="33">
        <v>161213</v>
      </c>
    </row>
    <row r="174" spans="1:23">
      <c r="A174" s="20" t="s">
        <v>43</v>
      </c>
      <c r="B174" s="12"/>
      <c r="C174" s="25">
        <v>23013</v>
      </c>
      <c r="D174" s="14"/>
      <c r="E174" s="14">
        <v>417291</v>
      </c>
      <c r="F174" s="14"/>
      <c r="G174" s="14"/>
      <c r="H174" s="14">
        <v>1890</v>
      </c>
      <c r="I174" s="14">
        <v>13225</v>
      </c>
      <c r="J174" s="14">
        <v>8813</v>
      </c>
      <c r="K174" s="33">
        <v>464232</v>
      </c>
      <c r="L174" s="12"/>
      <c r="M174" s="25">
        <v>106513</v>
      </c>
      <c r="N174" s="14"/>
      <c r="O174" s="14">
        <v>87837</v>
      </c>
      <c r="P174" s="14"/>
      <c r="Q174" s="14"/>
      <c r="R174" s="14">
        <v>4350</v>
      </c>
      <c r="S174" s="14"/>
      <c r="T174" s="14">
        <v>13225</v>
      </c>
      <c r="U174" s="14">
        <v>-10530</v>
      </c>
      <c r="V174" s="14"/>
      <c r="W174" s="33">
        <v>201395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1042399</v>
      </c>
      <c r="D178" s="14"/>
      <c r="E178" s="14">
        <v>4319501</v>
      </c>
      <c r="F178" s="14"/>
      <c r="G178" s="14"/>
      <c r="H178" s="14">
        <v>2390271</v>
      </c>
      <c r="I178" s="14">
        <v>617348</v>
      </c>
      <c r="J178" s="14">
        <v>34402</v>
      </c>
      <c r="K178" s="33">
        <v>8403921</v>
      </c>
      <c r="L178" s="12"/>
      <c r="M178" s="25">
        <v>792665</v>
      </c>
      <c r="N178" s="14"/>
      <c r="O178" s="14">
        <v>1407541</v>
      </c>
      <c r="P178" s="14"/>
      <c r="Q178" s="14">
        <v>49038</v>
      </c>
      <c r="R178" s="14">
        <v>241657</v>
      </c>
      <c r="S178" s="14"/>
      <c r="T178" s="14">
        <v>23407</v>
      </c>
      <c r="U178" s="14">
        <v>742236</v>
      </c>
      <c r="V178" s="14">
        <v>1523</v>
      </c>
      <c r="W178" s="33">
        <v>3258067</v>
      </c>
    </row>
    <row r="179" spans="1:23">
      <c r="A179" s="20" t="s">
        <v>41</v>
      </c>
      <c r="B179" s="12"/>
      <c r="C179" s="25">
        <v>2128890</v>
      </c>
      <c r="D179" s="14"/>
      <c r="E179" s="14">
        <v>4138203</v>
      </c>
      <c r="F179" s="14"/>
      <c r="G179" s="14"/>
      <c r="H179" s="14">
        <v>1823613</v>
      </c>
      <c r="I179" s="14">
        <v>135738</v>
      </c>
      <c r="J179" s="14">
        <v>0</v>
      </c>
      <c r="K179" s="33">
        <v>8226444</v>
      </c>
      <c r="L179" s="12"/>
      <c r="M179" s="25">
        <v>705309</v>
      </c>
      <c r="N179" s="14"/>
      <c r="O179" s="14">
        <v>1076110</v>
      </c>
      <c r="P179" s="14"/>
      <c r="Q179" s="14">
        <v>69859</v>
      </c>
      <c r="R179" s="14">
        <v>338617</v>
      </c>
      <c r="S179" s="14"/>
      <c r="T179" s="14">
        <v>83020</v>
      </c>
      <c r="U179" s="14">
        <v>439198</v>
      </c>
      <c r="V179" s="14">
        <v>1686405</v>
      </c>
      <c r="W179" s="33">
        <v>4398518</v>
      </c>
    </row>
    <row r="180" spans="1:23">
      <c r="A180" s="20" t="s">
        <v>42</v>
      </c>
      <c r="B180" s="12"/>
      <c r="C180" s="25">
        <v>1714719</v>
      </c>
      <c r="D180" s="14"/>
      <c r="E180" s="14">
        <v>3560955</v>
      </c>
      <c r="F180" s="14"/>
      <c r="G180" s="14">
        <v>110321</v>
      </c>
      <c r="H180" s="14">
        <v>2868194</v>
      </c>
      <c r="I180" s="14">
        <v>653505</v>
      </c>
      <c r="J180" s="14">
        <v>93415</v>
      </c>
      <c r="K180" s="33">
        <v>9001109</v>
      </c>
      <c r="L180" s="12"/>
      <c r="M180" s="25">
        <v>874233</v>
      </c>
      <c r="N180" s="14"/>
      <c r="O180" s="14">
        <v>1250935</v>
      </c>
      <c r="P180" s="14"/>
      <c r="Q180" s="14">
        <v>37133</v>
      </c>
      <c r="R180" s="14">
        <v>327714</v>
      </c>
      <c r="S180" s="14"/>
      <c r="T180" s="14">
        <v>7550</v>
      </c>
      <c r="U180" s="14">
        <v>477746</v>
      </c>
      <c r="V180" s="14">
        <v>1081130</v>
      </c>
      <c r="W180" s="33">
        <v>4056441</v>
      </c>
    </row>
    <row r="181" spans="1:23">
      <c r="A181" s="20" t="s">
        <v>43</v>
      </c>
      <c r="B181" s="12"/>
      <c r="C181" s="25">
        <v>1009015</v>
      </c>
      <c r="D181" s="14"/>
      <c r="E181" s="14">
        <v>3494795</v>
      </c>
      <c r="F181" s="14"/>
      <c r="G181" s="14">
        <v>1965</v>
      </c>
      <c r="H181" s="14">
        <v>2448205</v>
      </c>
      <c r="I181" s="14">
        <v>886743</v>
      </c>
      <c r="J181" s="14">
        <v>129386</v>
      </c>
      <c r="K181" s="33">
        <v>7970109</v>
      </c>
      <c r="L181" s="12"/>
      <c r="M181" s="25">
        <v>490027</v>
      </c>
      <c r="N181" s="14"/>
      <c r="O181" s="14">
        <v>2127840</v>
      </c>
      <c r="P181" s="14"/>
      <c r="Q181" s="14">
        <v>-108</v>
      </c>
      <c r="R181" s="14">
        <v>167338</v>
      </c>
      <c r="S181" s="14"/>
      <c r="T181" s="14"/>
      <c r="U181" s="14">
        <v>537855</v>
      </c>
      <c r="V181" s="14">
        <v>1733356</v>
      </c>
      <c r="W181" s="33">
        <v>5056308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>
        <v>44143</v>
      </c>
      <c r="F185" s="14"/>
      <c r="G185" s="14"/>
      <c r="H185" s="14">
        <v>21920</v>
      </c>
      <c r="I185" s="14"/>
      <c r="J185" s="14"/>
      <c r="K185" s="33">
        <v>66063</v>
      </c>
      <c r="L185" s="12"/>
      <c r="M185" s="25">
        <v>137471</v>
      </c>
      <c r="N185" s="14">
        <v>0</v>
      </c>
      <c r="O185" s="14">
        <v>83631</v>
      </c>
      <c r="P185" s="14">
        <v>0</v>
      </c>
      <c r="Q185" s="14">
        <v>0</v>
      </c>
      <c r="R185" s="14">
        <v>96874</v>
      </c>
      <c r="S185" s="14"/>
      <c r="T185" s="14"/>
      <c r="U185" s="14"/>
      <c r="V185" s="14"/>
      <c r="W185" s="33">
        <v>317976</v>
      </c>
    </row>
    <row r="186" spans="1:23">
      <c r="A186" s="20" t="s">
        <v>41</v>
      </c>
      <c r="B186" s="12"/>
      <c r="C186" s="25"/>
      <c r="D186" s="14"/>
      <c r="E186" s="14">
        <v>51414</v>
      </c>
      <c r="F186" s="14"/>
      <c r="G186" s="14"/>
      <c r="H186" s="14">
        <v>43386</v>
      </c>
      <c r="I186" s="14"/>
      <c r="J186" s="14"/>
      <c r="K186" s="33">
        <v>94800</v>
      </c>
      <c r="L186" s="12"/>
      <c r="M186" s="25">
        <v>155426</v>
      </c>
      <c r="N186" s="14"/>
      <c r="O186" s="14">
        <v>91172</v>
      </c>
      <c r="P186" s="14"/>
      <c r="Q186" s="14"/>
      <c r="R186" s="14">
        <v>131762</v>
      </c>
      <c r="S186" s="14"/>
      <c r="T186" s="14"/>
      <c r="U186" s="14"/>
      <c r="V186" s="14"/>
      <c r="W186" s="33">
        <v>378360</v>
      </c>
    </row>
    <row r="187" spans="1:23">
      <c r="A187" s="20" t="s">
        <v>42</v>
      </c>
      <c r="B187" s="12"/>
      <c r="C187" s="25"/>
      <c r="D187" s="14"/>
      <c r="E187" s="14">
        <v>0</v>
      </c>
      <c r="F187" s="14"/>
      <c r="G187" s="14"/>
      <c r="H187" s="14">
        <v>3744</v>
      </c>
      <c r="I187" s="14"/>
      <c r="J187" s="14"/>
      <c r="K187" s="33">
        <v>3744</v>
      </c>
      <c r="L187" s="12"/>
      <c r="M187" s="25">
        <v>3188</v>
      </c>
      <c r="N187" s="14"/>
      <c r="O187" s="14">
        <v>86082</v>
      </c>
      <c r="P187" s="14"/>
      <c r="Q187" s="14"/>
      <c r="R187" s="14">
        <v>31828</v>
      </c>
      <c r="S187" s="14"/>
      <c r="T187" s="14"/>
      <c r="U187" s="14"/>
      <c r="V187" s="14"/>
      <c r="W187" s="33">
        <v>121098</v>
      </c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>
        <v>0</v>
      </c>
      <c r="I188" s="14"/>
      <c r="J188" s="14"/>
      <c r="K188" s="33">
        <v>0</v>
      </c>
      <c r="L188" s="12"/>
      <c r="M188" s="25">
        <v>22347</v>
      </c>
      <c r="N188" s="14"/>
      <c r="O188" s="14">
        <v>87764</v>
      </c>
      <c r="P188" s="14"/>
      <c r="Q188" s="14"/>
      <c r="R188" s="14">
        <v>4378</v>
      </c>
      <c r="S188" s="14"/>
      <c r="T188" s="14"/>
      <c r="U188" s="14"/>
      <c r="V188" s="14"/>
      <c r="W188" s="33">
        <v>114489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557459</v>
      </c>
      <c r="D192" s="14">
        <v>91940</v>
      </c>
      <c r="E192" s="14">
        <v>2219767</v>
      </c>
      <c r="F192" s="14">
        <v>1760003</v>
      </c>
      <c r="G192" s="14">
        <v>130009</v>
      </c>
      <c r="H192" s="14">
        <v>2269975</v>
      </c>
      <c r="I192" s="14">
        <v>192872</v>
      </c>
      <c r="J192" s="14"/>
      <c r="K192" s="33">
        <v>7222025</v>
      </c>
      <c r="L192" s="12"/>
      <c r="M192" s="25">
        <v>562970</v>
      </c>
      <c r="N192" s="14">
        <v>58648</v>
      </c>
      <c r="O192" s="14">
        <v>1573627</v>
      </c>
      <c r="P192" s="14">
        <v>1380771</v>
      </c>
      <c r="Q192" s="14">
        <v>34603</v>
      </c>
      <c r="R192" s="14">
        <v>850129</v>
      </c>
      <c r="S192" s="14">
        <v>21435</v>
      </c>
      <c r="T192" s="14">
        <v>5815</v>
      </c>
      <c r="U192" s="14">
        <v>143205</v>
      </c>
      <c r="V192" s="14"/>
      <c r="W192" s="33">
        <v>4631203</v>
      </c>
    </row>
    <row r="193" spans="1:23">
      <c r="A193" s="20" t="s">
        <v>41</v>
      </c>
      <c r="B193" s="12"/>
      <c r="C193" s="25">
        <v>756915</v>
      </c>
      <c r="D193" s="14">
        <v>170475</v>
      </c>
      <c r="E193" s="14">
        <v>1191504</v>
      </c>
      <c r="F193" s="14">
        <v>1824557</v>
      </c>
      <c r="G193" s="14">
        <v>259257</v>
      </c>
      <c r="H193" s="14">
        <v>2784273</v>
      </c>
      <c r="I193" s="14">
        <v>-36328</v>
      </c>
      <c r="J193" s="14"/>
      <c r="K193" s="33">
        <v>6950653</v>
      </c>
      <c r="L193" s="12"/>
      <c r="M193" s="25">
        <v>524429</v>
      </c>
      <c r="N193" s="14">
        <v>58935</v>
      </c>
      <c r="O193" s="14">
        <v>1424845</v>
      </c>
      <c r="P193" s="14">
        <v>904318</v>
      </c>
      <c r="Q193" s="14">
        <v>103294</v>
      </c>
      <c r="R193" s="14">
        <v>1281088</v>
      </c>
      <c r="S193" s="14">
        <v>-106668</v>
      </c>
      <c r="T193" s="14">
        <v>20327</v>
      </c>
      <c r="U193" s="14">
        <v>26671</v>
      </c>
      <c r="V193" s="14"/>
      <c r="W193" s="33">
        <v>4237239</v>
      </c>
    </row>
    <row r="194" spans="1:23">
      <c r="A194" s="20" t="s">
        <v>42</v>
      </c>
      <c r="B194" s="12"/>
      <c r="C194" s="25">
        <v>588487</v>
      </c>
      <c r="D194" s="14">
        <v>376908</v>
      </c>
      <c r="E194" s="14">
        <v>1582878</v>
      </c>
      <c r="F194" s="14">
        <v>2256820</v>
      </c>
      <c r="G194" s="14">
        <v>535768</v>
      </c>
      <c r="H194" s="14">
        <v>3522062</v>
      </c>
      <c r="I194" s="14">
        <v>420820</v>
      </c>
      <c r="J194" s="14"/>
      <c r="K194" s="33">
        <v>9283743</v>
      </c>
      <c r="L194" s="12"/>
      <c r="M194" s="25">
        <v>541309</v>
      </c>
      <c r="N194" s="14">
        <v>176992</v>
      </c>
      <c r="O194" s="14">
        <v>1201613</v>
      </c>
      <c r="P194" s="14">
        <v>1598773</v>
      </c>
      <c r="Q194" s="14">
        <v>293321</v>
      </c>
      <c r="R194" s="14">
        <v>2064245</v>
      </c>
      <c r="S194" s="14">
        <v>208050</v>
      </c>
      <c r="T194" s="14">
        <v>30208</v>
      </c>
      <c r="U194" s="14">
        <v>220364</v>
      </c>
      <c r="V194" s="14"/>
      <c r="W194" s="33">
        <v>6334875</v>
      </c>
    </row>
    <row r="195" spans="1:23">
      <c r="A195" s="20" t="s">
        <v>43</v>
      </c>
      <c r="B195" s="12"/>
      <c r="C195" s="25">
        <v>635131</v>
      </c>
      <c r="D195" s="14">
        <v>349413</v>
      </c>
      <c r="E195" s="14">
        <v>1594025</v>
      </c>
      <c r="F195" s="14">
        <v>2632200</v>
      </c>
      <c r="G195" s="14">
        <v>0</v>
      </c>
      <c r="H195" s="14">
        <v>4186918</v>
      </c>
      <c r="I195" s="14">
        <v>89043</v>
      </c>
      <c r="J195" s="14"/>
      <c r="K195" s="33">
        <v>9486730</v>
      </c>
      <c r="L195" s="12"/>
      <c r="M195" s="25">
        <v>423403</v>
      </c>
      <c r="N195" s="14">
        <v>328137</v>
      </c>
      <c r="O195" s="14">
        <v>601436</v>
      </c>
      <c r="P195" s="14">
        <v>2036238</v>
      </c>
      <c r="Q195" s="14">
        <v>30562</v>
      </c>
      <c r="R195" s="14">
        <v>2405162</v>
      </c>
      <c r="S195" s="14">
        <v>85631</v>
      </c>
      <c r="T195" s="14">
        <v>-38899</v>
      </c>
      <c r="U195" s="14">
        <v>376817</v>
      </c>
      <c r="V195" s="14"/>
      <c r="W195" s="33">
        <v>6248487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59746</v>
      </c>
      <c r="D199" s="14">
        <v>13833</v>
      </c>
      <c r="E199" s="14">
        <v>1104214</v>
      </c>
      <c r="F199" s="14">
        <v>114399</v>
      </c>
      <c r="G199" s="14">
        <v>25394</v>
      </c>
      <c r="H199" s="14">
        <v>121001</v>
      </c>
      <c r="I199" s="14">
        <v>0</v>
      </c>
      <c r="J199" s="14">
        <v>0</v>
      </c>
      <c r="K199" s="33">
        <v>1438587</v>
      </c>
      <c r="L199" s="12"/>
      <c r="M199" s="25">
        <v>121044</v>
      </c>
      <c r="N199" s="14">
        <v>26788</v>
      </c>
      <c r="O199" s="14">
        <v>1023140</v>
      </c>
      <c r="P199" s="14">
        <v>89701</v>
      </c>
      <c r="Q199" s="14">
        <v>788</v>
      </c>
      <c r="R199" s="14">
        <v>59469</v>
      </c>
      <c r="S199" s="14">
        <v>3619</v>
      </c>
      <c r="T199" s="14">
        <v>0</v>
      </c>
      <c r="U199" s="14">
        <v>6541</v>
      </c>
      <c r="V199" s="14">
        <v>0</v>
      </c>
      <c r="W199" s="33">
        <v>1331090</v>
      </c>
    </row>
    <row r="200" spans="1:23">
      <c r="A200" s="20" t="s">
        <v>41</v>
      </c>
      <c r="B200" s="12"/>
      <c r="C200" s="25">
        <v>96214</v>
      </c>
      <c r="D200" s="14">
        <v>0</v>
      </c>
      <c r="E200" s="14">
        <v>344309</v>
      </c>
      <c r="F200" s="14">
        <v>-3472</v>
      </c>
      <c r="G200" s="14">
        <v>10472</v>
      </c>
      <c r="H200" s="14">
        <v>134271</v>
      </c>
      <c r="I200" s="14">
        <v>0</v>
      </c>
      <c r="J200" s="14">
        <v>0</v>
      </c>
      <c r="K200" s="33">
        <v>581794</v>
      </c>
      <c r="L200" s="12"/>
      <c r="M200" s="25">
        <v>44387</v>
      </c>
      <c r="N200" s="14">
        <v>0</v>
      </c>
      <c r="O200" s="14">
        <v>259875</v>
      </c>
      <c r="P200" s="14">
        <v>-16879</v>
      </c>
      <c r="Q200" s="14">
        <v>12601</v>
      </c>
      <c r="R200" s="14">
        <v>16412</v>
      </c>
      <c r="S200" s="14">
        <v>44</v>
      </c>
      <c r="T200" s="14">
        <v>0</v>
      </c>
      <c r="U200" s="14">
        <v>86</v>
      </c>
      <c r="V200" s="14">
        <v>0</v>
      </c>
      <c r="W200" s="33">
        <v>316526</v>
      </c>
    </row>
    <row r="201" spans="1:23">
      <c r="A201" s="20" t="s">
        <v>42</v>
      </c>
      <c r="B201" s="12"/>
      <c r="C201" s="25">
        <v>201790</v>
      </c>
      <c r="D201" s="14">
        <v>8396</v>
      </c>
      <c r="E201" s="14">
        <v>489728</v>
      </c>
      <c r="F201" s="14">
        <v>27717</v>
      </c>
      <c r="G201" s="14">
        <v>0</v>
      </c>
      <c r="H201" s="14">
        <v>87619</v>
      </c>
      <c r="I201" s="14">
        <v>7143</v>
      </c>
      <c r="J201" s="14">
        <v>0</v>
      </c>
      <c r="K201" s="33">
        <v>822393</v>
      </c>
      <c r="L201" s="12"/>
      <c r="M201" s="25">
        <v>67979</v>
      </c>
      <c r="N201" s="14">
        <v>0</v>
      </c>
      <c r="O201" s="14">
        <v>222017</v>
      </c>
      <c r="P201" s="14">
        <v>210572</v>
      </c>
      <c r="Q201" s="14">
        <v>25702</v>
      </c>
      <c r="R201" s="14">
        <v>14509</v>
      </c>
      <c r="S201" s="14">
        <v>0</v>
      </c>
      <c r="T201" s="14">
        <v>0</v>
      </c>
      <c r="U201" s="14">
        <v>2221</v>
      </c>
      <c r="V201" s="14">
        <v>2580</v>
      </c>
      <c r="W201" s="33">
        <v>545580</v>
      </c>
    </row>
    <row r="202" spans="1:23">
      <c r="A202" s="20" t="s">
        <v>43</v>
      </c>
      <c r="B202" s="12"/>
      <c r="C202" s="25">
        <v>246849</v>
      </c>
      <c r="D202" s="14">
        <v>0</v>
      </c>
      <c r="E202" s="14">
        <v>531246</v>
      </c>
      <c r="F202" s="14">
        <v>30644</v>
      </c>
      <c r="G202" s="14">
        <v>0</v>
      </c>
      <c r="H202" s="14">
        <v>73409</v>
      </c>
      <c r="I202" s="14">
        <v>19228</v>
      </c>
      <c r="J202" s="14">
        <v>0</v>
      </c>
      <c r="K202" s="33">
        <v>901376</v>
      </c>
      <c r="L202" s="12"/>
      <c r="M202" s="25">
        <v>111081</v>
      </c>
      <c r="N202" s="14">
        <v>5530</v>
      </c>
      <c r="O202" s="14">
        <v>289171</v>
      </c>
      <c r="P202" s="14">
        <v>-3865</v>
      </c>
      <c r="Q202" s="14">
        <v>0</v>
      </c>
      <c r="R202" s="14">
        <v>3975</v>
      </c>
      <c r="S202" s="14">
        <v>0</v>
      </c>
      <c r="T202" s="14">
        <v>0</v>
      </c>
      <c r="U202" s="14">
        <v>9281</v>
      </c>
      <c r="V202" s="14">
        <v>6008</v>
      </c>
      <c r="W202" s="33">
        <v>421181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3110650</v>
      </c>
      <c r="D206" s="14">
        <v>7588285</v>
      </c>
      <c r="E206" s="14"/>
      <c r="F206" s="14"/>
      <c r="G206" s="14">
        <v>1775897</v>
      </c>
      <c r="H206" s="14">
        <v>6929526</v>
      </c>
      <c r="I206" s="14">
        <v>226334</v>
      </c>
      <c r="J206" s="14"/>
      <c r="K206" s="33">
        <v>19630692</v>
      </c>
      <c r="L206" s="12"/>
      <c r="M206" s="25">
        <v>2858702</v>
      </c>
      <c r="N206" s="14"/>
      <c r="O206" s="14">
        <v>4878838</v>
      </c>
      <c r="P206" s="14"/>
      <c r="Q206" s="14">
        <v>933948</v>
      </c>
      <c r="R206" s="14">
        <v>1185159</v>
      </c>
      <c r="S206" s="14"/>
      <c r="T206" s="14"/>
      <c r="U206" s="14">
        <v>699075</v>
      </c>
      <c r="V206" s="14">
        <v>462379</v>
      </c>
      <c r="W206" s="33">
        <v>11018101</v>
      </c>
    </row>
    <row r="207" spans="1:23">
      <c r="A207" s="20" t="s">
        <v>41</v>
      </c>
      <c r="B207" s="12"/>
      <c r="C207" s="25">
        <v>3185484</v>
      </c>
      <c r="D207" s="14">
        <v>5944911</v>
      </c>
      <c r="E207" s="14"/>
      <c r="F207" s="14"/>
      <c r="G207" s="14">
        <v>787385</v>
      </c>
      <c r="H207" s="14">
        <v>7501505</v>
      </c>
      <c r="I207" s="14">
        <v>829507</v>
      </c>
      <c r="J207" s="14"/>
      <c r="K207" s="33">
        <v>18248792</v>
      </c>
      <c r="L207" s="12"/>
      <c r="M207" s="25">
        <v>2672410</v>
      </c>
      <c r="N207" s="14"/>
      <c r="O207" s="14">
        <v>4080180</v>
      </c>
      <c r="P207" s="14"/>
      <c r="Q207" s="14">
        <v>333457</v>
      </c>
      <c r="R207" s="14">
        <v>1824137</v>
      </c>
      <c r="S207" s="14"/>
      <c r="T207" s="14"/>
      <c r="U207" s="14">
        <v>960603</v>
      </c>
      <c r="V207" s="14">
        <v>403061</v>
      </c>
      <c r="W207" s="33">
        <v>10273848</v>
      </c>
    </row>
    <row r="208" spans="1:23">
      <c r="A208" s="20" t="s">
        <v>42</v>
      </c>
      <c r="B208" s="12"/>
      <c r="C208" s="25">
        <v>3628397</v>
      </c>
      <c r="D208" s="14">
        <v>7226708</v>
      </c>
      <c r="E208" s="14"/>
      <c r="F208" s="14"/>
      <c r="G208" s="14">
        <v>1637283</v>
      </c>
      <c r="H208" s="14">
        <v>9957684</v>
      </c>
      <c r="I208" s="14">
        <v>801483</v>
      </c>
      <c r="J208" s="14"/>
      <c r="K208" s="33">
        <v>23251555</v>
      </c>
      <c r="L208" s="12"/>
      <c r="M208" s="25">
        <v>3160515</v>
      </c>
      <c r="N208" s="14"/>
      <c r="O208" s="14">
        <v>4647927</v>
      </c>
      <c r="P208" s="14"/>
      <c r="Q208" s="14">
        <v>719480</v>
      </c>
      <c r="R208" s="14">
        <v>2448959</v>
      </c>
      <c r="S208" s="14"/>
      <c r="T208" s="14"/>
      <c r="U208" s="14">
        <v>883469</v>
      </c>
      <c r="V208" s="14">
        <v>467458</v>
      </c>
      <c r="W208" s="33">
        <v>12327808</v>
      </c>
    </row>
    <row r="209" spans="1:23">
      <c r="A209" s="20" t="s">
        <v>43</v>
      </c>
      <c r="B209" s="12"/>
      <c r="C209" s="25">
        <v>4262204</v>
      </c>
      <c r="D209" s="14">
        <v>7324989</v>
      </c>
      <c r="E209" s="14"/>
      <c r="F209" s="14"/>
      <c r="G209" s="14">
        <v>1915889</v>
      </c>
      <c r="H209" s="14">
        <v>10588610</v>
      </c>
      <c r="I209" s="14">
        <v>295986</v>
      </c>
      <c r="J209" s="14"/>
      <c r="K209" s="33">
        <v>24387678</v>
      </c>
      <c r="L209" s="12"/>
      <c r="M209" s="25">
        <v>3276516</v>
      </c>
      <c r="N209" s="14"/>
      <c r="O209" s="14">
        <v>4591974</v>
      </c>
      <c r="P209" s="14"/>
      <c r="Q209" s="14">
        <v>1194933</v>
      </c>
      <c r="R209" s="14">
        <v>2471168</v>
      </c>
      <c r="S209" s="14"/>
      <c r="T209" s="14"/>
      <c r="U209" s="14">
        <v>643124</v>
      </c>
      <c r="V209" s="14">
        <v>742296</v>
      </c>
      <c r="W209" s="33">
        <v>12920011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31878</v>
      </c>
      <c r="D213" s="14"/>
      <c r="E213" s="14">
        <v>28327</v>
      </c>
      <c r="F213" s="14"/>
      <c r="G213" s="14"/>
      <c r="H213" s="14">
        <v>38520</v>
      </c>
      <c r="I213" s="14">
        <v>4966</v>
      </c>
      <c r="J213" s="14"/>
      <c r="K213" s="33">
        <v>103691</v>
      </c>
      <c r="L213" s="12"/>
      <c r="M213" s="25">
        <v>9562</v>
      </c>
      <c r="N213" s="14"/>
      <c r="O213" s="14">
        <v>-109073</v>
      </c>
      <c r="P213" s="14"/>
      <c r="Q213" s="14"/>
      <c r="R213" s="14">
        <v>15408</v>
      </c>
      <c r="S213" s="14"/>
      <c r="T213" s="14"/>
      <c r="U213" s="14"/>
      <c r="V213" s="14">
        <v>1986</v>
      </c>
      <c r="W213" s="33">
        <v>-82117</v>
      </c>
    </row>
    <row r="214" spans="1:23">
      <c r="A214" s="20" t="s">
        <v>41</v>
      </c>
      <c r="B214" s="12"/>
      <c r="C214" s="25">
        <v>19115</v>
      </c>
      <c r="D214" s="14"/>
      <c r="E214" s="14">
        <v>20194</v>
      </c>
      <c r="F214" s="14"/>
      <c r="G214" s="14"/>
      <c r="H214" s="14">
        <v>5364</v>
      </c>
      <c r="I214" s="14">
        <v>0</v>
      </c>
      <c r="J214" s="14"/>
      <c r="K214" s="33">
        <v>44673</v>
      </c>
      <c r="L214" s="12"/>
      <c r="M214" s="25">
        <v>-1092</v>
      </c>
      <c r="N214" s="14"/>
      <c r="O214" s="14">
        <v>-26676</v>
      </c>
      <c r="P214" s="14"/>
      <c r="Q214" s="14"/>
      <c r="R214" s="14">
        <v>1964</v>
      </c>
      <c r="S214" s="14"/>
      <c r="T214" s="14"/>
      <c r="U214" s="14"/>
      <c r="V214" s="14"/>
      <c r="W214" s="33">
        <v>-25804</v>
      </c>
    </row>
    <row r="215" spans="1:23">
      <c r="A215" s="20" t="s">
        <v>42</v>
      </c>
      <c r="B215" s="12"/>
      <c r="C215" s="25"/>
      <c r="D215" s="14"/>
      <c r="E215" s="14">
        <v>23887</v>
      </c>
      <c r="F215" s="14"/>
      <c r="G215" s="14"/>
      <c r="H215" s="14">
        <v>63143</v>
      </c>
      <c r="I215" s="14"/>
      <c r="J215" s="14"/>
      <c r="K215" s="33">
        <v>87030</v>
      </c>
      <c r="L215" s="12"/>
      <c r="M215" s="25"/>
      <c r="N215" s="14"/>
      <c r="O215" s="14">
        <v>-22196</v>
      </c>
      <c r="P215" s="14"/>
      <c r="Q215" s="14"/>
      <c r="R215" s="14">
        <v>27257</v>
      </c>
      <c r="S215" s="14"/>
      <c r="T215" s="14"/>
      <c r="U215" s="14"/>
      <c r="V215" s="14"/>
      <c r="W215" s="33">
        <v>5061</v>
      </c>
    </row>
    <row r="216" spans="1:23">
      <c r="A216" s="20" t="s">
        <v>43</v>
      </c>
      <c r="B216" s="12"/>
      <c r="C216" s="25">
        <v>15219</v>
      </c>
      <c r="D216" s="14"/>
      <c r="E216" s="14">
        <v>36343</v>
      </c>
      <c r="F216" s="14"/>
      <c r="G216" s="14"/>
      <c r="H216" s="14">
        <v>-418</v>
      </c>
      <c r="I216" s="14"/>
      <c r="J216" s="14"/>
      <c r="K216" s="33">
        <v>51144</v>
      </c>
      <c r="L216" s="12"/>
      <c r="M216" s="25">
        <v>-10551</v>
      </c>
      <c r="N216" s="14"/>
      <c r="O216" s="14">
        <v>-42025</v>
      </c>
      <c r="P216" s="14"/>
      <c r="Q216" s="14"/>
      <c r="R216" s="14">
        <v>-167</v>
      </c>
      <c r="S216" s="14"/>
      <c r="T216" s="14"/>
      <c r="U216" s="14"/>
      <c r="V216" s="14"/>
      <c r="W216" s="33">
        <v>-52743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5158.15</v>
      </c>
      <c r="D220" s="14"/>
      <c r="E220" s="14">
        <v>57246.31</v>
      </c>
      <c r="F220" s="14"/>
      <c r="G220" s="14"/>
      <c r="H220" s="14">
        <v>7371.68</v>
      </c>
      <c r="I220" s="14">
        <v>6242.94</v>
      </c>
      <c r="J220" s="14"/>
      <c r="K220" s="33">
        <v>76019.08</v>
      </c>
      <c r="L220" s="12"/>
      <c r="M220" s="25">
        <v>-55765.51</v>
      </c>
      <c r="N220" s="14"/>
      <c r="O220" s="14">
        <v>-499965.69</v>
      </c>
      <c r="P220" s="14"/>
      <c r="Q220" s="14"/>
      <c r="R220" s="14">
        <v>7454.04</v>
      </c>
      <c r="S220" s="14">
        <v>1281.44</v>
      </c>
      <c r="T220" s="14"/>
      <c r="U220" s="14">
        <v>-2552.12</v>
      </c>
      <c r="V220" s="14"/>
      <c r="W220" s="33">
        <v>-549547.84</v>
      </c>
    </row>
    <row r="221" spans="1:23">
      <c r="A221" s="20" t="s">
        <v>41</v>
      </c>
      <c r="B221" s="12"/>
      <c r="C221" s="25"/>
      <c r="D221" s="14"/>
      <c r="E221" s="14">
        <v>31802.82</v>
      </c>
      <c r="F221" s="14"/>
      <c r="G221" s="14"/>
      <c r="H221" s="14">
        <v>16395.24</v>
      </c>
      <c r="I221" s="14"/>
      <c r="J221" s="14"/>
      <c r="K221" s="33">
        <v>48198.06</v>
      </c>
      <c r="L221" s="12"/>
      <c r="M221" s="25">
        <v>31084.19</v>
      </c>
      <c r="N221" s="14"/>
      <c r="O221" s="14">
        <v>-20104.78</v>
      </c>
      <c r="P221" s="14"/>
      <c r="Q221" s="14"/>
      <c r="R221" s="14">
        <v>3630.49</v>
      </c>
      <c r="S221" s="14">
        <v>294</v>
      </c>
      <c r="T221" s="14"/>
      <c r="U221" s="14">
        <v>3719.96</v>
      </c>
      <c r="V221" s="14"/>
      <c r="W221" s="33">
        <v>18623.86</v>
      </c>
    </row>
    <row r="222" spans="1:23">
      <c r="A222" s="20" t="s">
        <v>42</v>
      </c>
      <c r="B222" s="12"/>
      <c r="C222" s="25">
        <v>12714.15</v>
      </c>
      <c r="D222" s="14"/>
      <c r="E222" s="14">
        <v>25492.54</v>
      </c>
      <c r="F222" s="14"/>
      <c r="G222" s="14"/>
      <c r="H222" s="14">
        <v>13571.21</v>
      </c>
      <c r="I222" s="14">
        <v>18511.04</v>
      </c>
      <c r="J222" s="14"/>
      <c r="K222" s="33">
        <v>70288.94</v>
      </c>
      <c r="L222" s="12"/>
      <c r="M222" s="25">
        <v>-2027.5</v>
      </c>
      <c r="N222" s="14"/>
      <c r="O222" s="14">
        <v>-22922.52</v>
      </c>
      <c r="P222" s="14"/>
      <c r="Q222" s="14"/>
      <c r="R222" s="14">
        <v>5746.95</v>
      </c>
      <c r="S222" s="14">
        <v>738.28</v>
      </c>
      <c r="T222" s="14"/>
      <c r="U222" s="14">
        <v>2929.63</v>
      </c>
      <c r="V222" s="14"/>
      <c r="W222" s="33">
        <v>-15535.16</v>
      </c>
    </row>
    <row r="223" spans="1:23">
      <c r="A223" s="20" t="s">
        <v>43</v>
      </c>
      <c r="B223" s="12"/>
      <c r="C223" s="25">
        <v>16751.68</v>
      </c>
      <c r="D223" s="14"/>
      <c r="E223" s="14">
        <v>253285.99</v>
      </c>
      <c r="F223" s="14"/>
      <c r="G223" s="14"/>
      <c r="H223" s="14">
        <v>2004.27</v>
      </c>
      <c r="I223" s="14">
        <v>46.64</v>
      </c>
      <c r="J223" s="14"/>
      <c r="K223" s="33">
        <v>272088.58</v>
      </c>
      <c r="L223" s="12"/>
      <c r="M223" s="25">
        <v>704</v>
      </c>
      <c r="N223" s="14"/>
      <c r="O223" s="14">
        <v>-276.01</v>
      </c>
      <c r="P223" s="14"/>
      <c r="Q223" s="14"/>
      <c r="R223" s="14">
        <v>17227.5</v>
      </c>
      <c r="S223" s="14">
        <v>1596.26</v>
      </c>
      <c r="T223" s="14">
        <v>9535.62</v>
      </c>
      <c r="U223" s="14">
        <v>-180.54</v>
      </c>
      <c r="V223" s="14"/>
      <c r="W223" s="33">
        <v>28606.83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412091</v>
      </c>
      <c r="D227" s="14"/>
      <c r="E227" s="14">
        <v>909255</v>
      </c>
      <c r="F227" s="14"/>
      <c r="G227" s="14"/>
      <c r="H227" s="14">
        <v>659497</v>
      </c>
      <c r="I227" s="14">
        <v>247662</v>
      </c>
      <c r="J227" s="14"/>
      <c r="K227" s="33">
        <v>2228505</v>
      </c>
      <c r="L227" s="12"/>
      <c r="M227" s="25">
        <v>280857</v>
      </c>
      <c r="N227" s="14"/>
      <c r="O227" s="14">
        <v>699304</v>
      </c>
      <c r="P227" s="14"/>
      <c r="Q227" s="14"/>
      <c r="R227" s="14">
        <v>472580</v>
      </c>
      <c r="S227" s="14"/>
      <c r="T227" s="14"/>
      <c r="U227" s="14">
        <v>4140584</v>
      </c>
      <c r="V227" s="14"/>
      <c r="W227" s="33">
        <v>5593325</v>
      </c>
    </row>
    <row r="228" spans="1:23">
      <c r="A228" s="20" t="s">
        <v>41</v>
      </c>
      <c r="B228" s="12"/>
      <c r="C228" s="25">
        <v>415254</v>
      </c>
      <c r="D228" s="14"/>
      <c r="E228" s="14">
        <v>1246950</v>
      </c>
      <c r="F228" s="14"/>
      <c r="G228" s="14"/>
      <c r="H228" s="14">
        <v>827189</v>
      </c>
      <c r="I228" s="14">
        <v>195258</v>
      </c>
      <c r="J228" s="14"/>
      <c r="K228" s="33">
        <v>2684651</v>
      </c>
      <c r="L228" s="12"/>
      <c r="M228" s="25">
        <v>67200</v>
      </c>
      <c r="N228" s="14"/>
      <c r="O228" s="14">
        <v>418815</v>
      </c>
      <c r="P228" s="14"/>
      <c r="Q228" s="14"/>
      <c r="R228" s="14">
        <v>305866</v>
      </c>
      <c r="S228" s="14"/>
      <c r="T228" s="14"/>
      <c r="U228" s="14">
        <v>4901330</v>
      </c>
      <c r="V228" s="14"/>
      <c r="W228" s="33">
        <v>5693211</v>
      </c>
    </row>
    <row r="229" spans="1:23">
      <c r="A229" s="20" t="s">
        <v>42</v>
      </c>
      <c r="B229" s="12"/>
      <c r="C229" s="25">
        <v>479581</v>
      </c>
      <c r="D229" s="14"/>
      <c r="E229" s="14">
        <v>1089712</v>
      </c>
      <c r="F229" s="14"/>
      <c r="G229" s="14"/>
      <c r="H229" s="14">
        <v>862677</v>
      </c>
      <c r="I229" s="14">
        <v>193225</v>
      </c>
      <c r="J229" s="14"/>
      <c r="K229" s="33">
        <v>2625195</v>
      </c>
      <c r="L229" s="12"/>
      <c r="M229" s="25">
        <v>265450</v>
      </c>
      <c r="N229" s="14"/>
      <c r="O229" s="14">
        <v>615877</v>
      </c>
      <c r="P229" s="14"/>
      <c r="Q229" s="14"/>
      <c r="R229" s="14">
        <v>363821</v>
      </c>
      <c r="S229" s="14"/>
      <c r="T229" s="14"/>
      <c r="U229" s="14">
        <v>4952878</v>
      </c>
      <c r="V229" s="14"/>
      <c r="W229" s="33">
        <v>6198026</v>
      </c>
    </row>
    <row r="230" spans="1:23">
      <c r="A230" s="20" t="s">
        <v>43</v>
      </c>
      <c r="B230" s="12"/>
      <c r="C230" s="25">
        <v>394042</v>
      </c>
      <c r="D230" s="14"/>
      <c r="E230" s="14">
        <v>1101326</v>
      </c>
      <c r="F230" s="14"/>
      <c r="G230" s="14">
        <v>13392</v>
      </c>
      <c r="H230" s="14">
        <v>875729</v>
      </c>
      <c r="I230" s="14">
        <v>263871</v>
      </c>
      <c r="J230" s="14"/>
      <c r="K230" s="33">
        <v>2648360</v>
      </c>
      <c r="L230" s="12"/>
      <c r="M230" s="25">
        <v>262026</v>
      </c>
      <c r="N230" s="14"/>
      <c r="O230" s="14">
        <v>337401</v>
      </c>
      <c r="P230" s="14"/>
      <c r="Q230" s="14">
        <v>16453</v>
      </c>
      <c r="R230" s="14">
        <v>206690</v>
      </c>
      <c r="S230" s="14">
        <v>12540</v>
      </c>
      <c r="T230" s="14">
        <v>3313</v>
      </c>
      <c r="U230" s="14">
        <v>2020295</v>
      </c>
      <c r="V230" s="14">
        <v>10053</v>
      </c>
      <c r="W230" s="33">
        <v>2868771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1051036.6</v>
      </c>
      <c r="D236" s="14">
        <v>0</v>
      </c>
      <c r="E236" s="14">
        <v>4520683.99</v>
      </c>
      <c r="F236" s="14">
        <v>1133044.75</v>
      </c>
      <c r="G236" s="14">
        <v>0</v>
      </c>
      <c r="H236" s="14">
        <v>796935.62</v>
      </c>
      <c r="I236" s="14">
        <v>-37092</v>
      </c>
      <c r="J236" s="14">
        <v>0</v>
      </c>
      <c r="K236" s="33">
        <v>7464608.96</v>
      </c>
      <c r="L236" s="12"/>
      <c r="M236" s="25">
        <v>918965.18</v>
      </c>
      <c r="N236" s="14">
        <v>0</v>
      </c>
      <c r="O236" s="14">
        <v>3220180.28</v>
      </c>
      <c r="P236" s="14">
        <v>937976.62</v>
      </c>
      <c r="Q236" s="14">
        <v>0</v>
      </c>
      <c r="R236" s="14">
        <v>701272.71</v>
      </c>
      <c r="S236" s="14">
        <v>0</v>
      </c>
      <c r="T236" s="14">
        <v>774</v>
      </c>
      <c r="U236" s="14">
        <v>2376</v>
      </c>
      <c r="V236" s="14">
        <v>0</v>
      </c>
      <c r="W236" s="33">
        <v>5781544.79</v>
      </c>
    </row>
    <row r="237" spans="1:23">
      <c r="A237" s="20" t="s">
        <v>41</v>
      </c>
      <c r="B237" s="12"/>
      <c r="C237" s="25">
        <v>528952.24</v>
      </c>
      <c r="D237" s="14">
        <v>0</v>
      </c>
      <c r="E237" s="14">
        <v>3438322.77</v>
      </c>
      <c r="F237" s="14">
        <v>1144969.96</v>
      </c>
      <c r="G237" s="14">
        <v>0</v>
      </c>
      <c r="H237" s="14">
        <v>1407614.55</v>
      </c>
      <c r="I237" s="14">
        <v>336494.11</v>
      </c>
      <c r="J237" s="14">
        <v>0</v>
      </c>
      <c r="K237" s="33">
        <v>6856353.63</v>
      </c>
      <c r="L237" s="12"/>
      <c r="M237" s="25">
        <v>648723.16</v>
      </c>
      <c r="N237" s="14">
        <v>0</v>
      </c>
      <c r="O237" s="14">
        <v>2701505.48</v>
      </c>
      <c r="P237" s="14">
        <v>808705.59</v>
      </c>
      <c r="Q237" s="14">
        <v>0</v>
      </c>
      <c r="R237" s="14">
        <v>934909.11</v>
      </c>
      <c r="S237" s="14">
        <v>0</v>
      </c>
      <c r="T237" s="14">
        <v>151011.13</v>
      </c>
      <c r="U237" s="14">
        <v>151891.33</v>
      </c>
      <c r="V237" s="14">
        <v>0</v>
      </c>
      <c r="W237" s="33">
        <v>5396745.8</v>
      </c>
    </row>
    <row r="238" spans="1:23">
      <c r="A238" s="20" t="s">
        <v>42</v>
      </c>
      <c r="B238" s="12"/>
      <c r="C238" s="25">
        <v>938241.85</v>
      </c>
      <c r="D238" s="14">
        <v>0</v>
      </c>
      <c r="E238" s="14">
        <v>4083808.12</v>
      </c>
      <c r="F238" s="14">
        <v>525119</v>
      </c>
      <c r="G238" s="14">
        <v>0</v>
      </c>
      <c r="H238" s="14">
        <v>328354.15</v>
      </c>
      <c r="I238" s="14">
        <v>-328713.81</v>
      </c>
      <c r="J238" s="14">
        <v>0</v>
      </c>
      <c r="K238" s="33">
        <v>5546809.31</v>
      </c>
      <c r="L238" s="12"/>
      <c r="M238" s="25">
        <v>819983.95</v>
      </c>
      <c r="N238" s="14">
        <v>0</v>
      </c>
      <c r="O238" s="14">
        <v>3141733.87</v>
      </c>
      <c r="P238" s="14">
        <v>443799.95</v>
      </c>
      <c r="Q238" s="14">
        <v>0</v>
      </c>
      <c r="R238" s="14">
        <v>187616.19</v>
      </c>
      <c r="S238" s="14">
        <v>0</v>
      </c>
      <c r="T238" s="14">
        <v>-142135.12</v>
      </c>
      <c r="U238" s="14">
        <v>-142135.13</v>
      </c>
      <c r="V238" s="14">
        <v>0</v>
      </c>
      <c r="W238" s="33">
        <v>4308863.71</v>
      </c>
    </row>
    <row r="239" spans="1:23">
      <c r="A239" s="20" t="s">
        <v>43</v>
      </c>
      <c r="B239" s="12"/>
      <c r="C239" s="25">
        <v>3247622.88</v>
      </c>
      <c r="D239" s="14">
        <v>0</v>
      </c>
      <c r="E239" s="14">
        <v>3297501.29</v>
      </c>
      <c r="F239" s="14">
        <v>434966.5</v>
      </c>
      <c r="G239" s="14">
        <v>0</v>
      </c>
      <c r="H239" s="14">
        <v>182453.13</v>
      </c>
      <c r="I239" s="14">
        <v>0</v>
      </c>
      <c r="J239" s="14">
        <v>0</v>
      </c>
      <c r="K239" s="33">
        <v>7162543.8</v>
      </c>
      <c r="L239" s="12"/>
      <c r="M239" s="25">
        <v>3099658.35</v>
      </c>
      <c r="N239" s="14">
        <v>0</v>
      </c>
      <c r="O239" s="14">
        <v>2726774.93</v>
      </c>
      <c r="P239" s="14">
        <v>466594.97</v>
      </c>
      <c r="Q239" s="14">
        <v>0</v>
      </c>
      <c r="R239" s="14">
        <v>207984.53</v>
      </c>
      <c r="S239" s="14">
        <v>0</v>
      </c>
      <c r="T239" s="14">
        <v>3431.19</v>
      </c>
      <c r="U239" s="14">
        <v>4184.86</v>
      </c>
      <c r="V239" s="14">
        <v>0</v>
      </c>
      <c r="W239" s="33">
        <v>6508628.83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20489354</v>
      </c>
      <c r="D243" s="14">
        <v>0</v>
      </c>
      <c r="E243" s="14">
        <v>60941466</v>
      </c>
      <c r="F243" s="14">
        <v>19294864</v>
      </c>
      <c r="G243" s="14">
        <v>3692980</v>
      </c>
      <c r="H243" s="14">
        <v>31869332</v>
      </c>
      <c r="I243" s="14">
        <v>1694366</v>
      </c>
      <c r="J243" s="14">
        <v>0</v>
      </c>
      <c r="K243" s="33">
        <v>137982362</v>
      </c>
      <c r="L243" s="12"/>
      <c r="M243" s="25">
        <v>21637071</v>
      </c>
      <c r="N243" s="14">
        <v>0</v>
      </c>
      <c r="O243" s="14">
        <v>44171751</v>
      </c>
      <c r="P243" s="14">
        <v>14724929</v>
      </c>
      <c r="Q243" s="14">
        <v>3259932</v>
      </c>
      <c r="R243" s="14">
        <v>24665536</v>
      </c>
      <c r="S243" s="14">
        <v>0</v>
      </c>
      <c r="T243" s="14">
        <v>1105145</v>
      </c>
      <c r="U243" s="14">
        <v>1148815</v>
      </c>
      <c r="V243" s="14">
        <v>16374</v>
      </c>
      <c r="W243" s="33">
        <v>110729553</v>
      </c>
    </row>
    <row r="244" spans="1:23">
      <c r="A244" s="20" t="s">
        <v>41</v>
      </c>
      <c r="B244" s="12"/>
      <c r="C244" s="25">
        <v>20234254</v>
      </c>
      <c r="D244" s="14">
        <v>0</v>
      </c>
      <c r="E244" s="14">
        <v>56797030</v>
      </c>
      <c r="F244" s="14">
        <v>21908862</v>
      </c>
      <c r="G244" s="14">
        <v>3177736</v>
      </c>
      <c r="H244" s="14">
        <v>25041297</v>
      </c>
      <c r="I244" s="14">
        <v>3696385</v>
      </c>
      <c r="J244" s="14">
        <v>0</v>
      </c>
      <c r="K244" s="33">
        <v>130855564</v>
      </c>
      <c r="L244" s="12"/>
      <c r="M244" s="25">
        <v>19999874</v>
      </c>
      <c r="N244" s="14">
        <v>0</v>
      </c>
      <c r="O244" s="14">
        <v>41157556</v>
      </c>
      <c r="P244" s="14">
        <v>14955020</v>
      </c>
      <c r="Q244" s="14">
        <v>2442401</v>
      </c>
      <c r="R244" s="14">
        <v>19388918</v>
      </c>
      <c r="S244" s="14">
        <v>0</v>
      </c>
      <c r="T244" s="14">
        <v>2987534</v>
      </c>
      <c r="U244" s="14">
        <v>3043443</v>
      </c>
      <c r="V244" s="14">
        <v>57048</v>
      </c>
      <c r="W244" s="33">
        <v>104031794</v>
      </c>
    </row>
    <row r="245" spans="1:23">
      <c r="A245" s="20" t="s">
        <v>42</v>
      </c>
      <c r="B245" s="12"/>
      <c r="C245" s="25">
        <v>27523567</v>
      </c>
      <c r="D245" s="14">
        <v>0</v>
      </c>
      <c r="E245" s="14">
        <v>57726889</v>
      </c>
      <c r="F245" s="14">
        <v>22279363</v>
      </c>
      <c r="G245" s="14">
        <v>5586054</v>
      </c>
      <c r="H245" s="14">
        <v>35062802</v>
      </c>
      <c r="I245" s="14">
        <v>3843865</v>
      </c>
      <c r="J245" s="14">
        <v>0</v>
      </c>
      <c r="K245" s="33">
        <v>152022540</v>
      </c>
      <c r="L245" s="12"/>
      <c r="M245" s="25">
        <v>32601855</v>
      </c>
      <c r="N245" s="14">
        <v>0</v>
      </c>
      <c r="O245" s="14">
        <v>44715962</v>
      </c>
      <c r="P245" s="14">
        <v>18174665</v>
      </c>
      <c r="Q245" s="14">
        <v>3761771</v>
      </c>
      <c r="R245" s="14">
        <v>26315446</v>
      </c>
      <c r="S245" s="14">
        <v>0</v>
      </c>
      <c r="T245" s="14">
        <v>1464930</v>
      </c>
      <c r="U245" s="14">
        <v>1297192</v>
      </c>
      <c r="V245" s="14">
        <v>14992</v>
      </c>
      <c r="W245" s="33">
        <v>128346813</v>
      </c>
    </row>
    <row r="246" spans="1:23">
      <c r="A246" s="20" t="s">
        <v>43</v>
      </c>
      <c r="B246" s="12"/>
      <c r="C246" s="25">
        <v>28665366</v>
      </c>
      <c r="D246" s="14">
        <v>0</v>
      </c>
      <c r="E246" s="14">
        <v>62481531</v>
      </c>
      <c r="F246" s="14">
        <v>24282687</v>
      </c>
      <c r="G246" s="14">
        <v>4125279</v>
      </c>
      <c r="H246" s="14">
        <v>33017929</v>
      </c>
      <c r="I246" s="14">
        <v>2350750</v>
      </c>
      <c r="J246" s="14">
        <v>0</v>
      </c>
      <c r="K246" s="33">
        <v>154923542</v>
      </c>
      <c r="L246" s="12"/>
      <c r="M246" s="25">
        <v>30458286</v>
      </c>
      <c r="N246" s="14">
        <v>0</v>
      </c>
      <c r="O246" s="14">
        <v>49442341</v>
      </c>
      <c r="P246" s="14">
        <v>20856982</v>
      </c>
      <c r="Q246" s="14">
        <v>2884352</v>
      </c>
      <c r="R246" s="14">
        <v>27397099</v>
      </c>
      <c r="S246" s="14">
        <v>0</v>
      </c>
      <c r="T246" s="14">
        <v>2276274</v>
      </c>
      <c r="U246" s="14">
        <v>3462531</v>
      </c>
      <c r="V246" s="14">
        <v>50779</v>
      </c>
      <c r="W246" s="33">
        <v>136828644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6441321.34</v>
      </c>
      <c r="D257" s="14">
        <v>15745677.88</v>
      </c>
      <c r="E257" s="14">
        <v>52289464.19</v>
      </c>
      <c r="F257" s="14">
        <v>33312546.63</v>
      </c>
      <c r="G257" s="14">
        <v>6224056.79</v>
      </c>
      <c r="H257" s="14">
        <v>20806942.38</v>
      </c>
      <c r="I257" s="14">
        <v>4177296.76</v>
      </c>
      <c r="J257" s="14">
        <v>838916.93</v>
      </c>
      <c r="K257" s="33">
        <v>139836222.9</v>
      </c>
      <c r="L257" s="12"/>
      <c r="M257" s="25">
        <v>8793621.54</v>
      </c>
      <c r="N257" s="14">
        <v>15012821.3</v>
      </c>
      <c r="O257" s="14">
        <v>34536964.53</v>
      </c>
      <c r="P257" s="14">
        <v>30373042.18</v>
      </c>
      <c r="Q257" s="14">
        <v>14850598.04</v>
      </c>
      <c r="R257" s="14">
        <v>16858642.37</v>
      </c>
      <c r="S257" s="14">
        <v>2268735.98</v>
      </c>
      <c r="T257" s="14">
        <v>361477.75</v>
      </c>
      <c r="U257" s="14">
        <v>1616172.12</v>
      </c>
      <c r="V257" s="14"/>
      <c r="W257" s="33">
        <v>124672075.81</v>
      </c>
    </row>
    <row r="258" spans="1:23">
      <c r="A258" s="20" t="s">
        <v>41</v>
      </c>
      <c r="B258" s="12"/>
      <c r="C258" s="25">
        <v>8021052.32</v>
      </c>
      <c r="D258" s="14">
        <v>11647100.8</v>
      </c>
      <c r="E258" s="14">
        <v>48214892.7</v>
      </c>
      <c r="F258" s="14">
        <v>41505308.08</v>
      </c>
      <c r="G258" s="14">
        <v>4656561.42</v>
      </c>
      <c r="H258" s="14">
        <v>22589567.22</v>
      </c>
      <c r="I258" s="14">
        <v>7461354.81</v>
      </c>
      <c r="J258" s="14">
        <v>134767</v>
      </c>
      <c r="K258" s="33">
        <v>144230604.35</v>
      </c>
      <c r="L258" s="12"/>
      <c r="M258" s="25">
        <v>7935188.12</v>
      </c>
      <c r="N258" s="14">
        <v>11046589.58</v>
      </c>
      <c r="O258" s="14">
        <v>29489257.81</v>
      </c>
      <c r="P258" s="14">
        <v>37150245.94</v>
      </c>
      <c r="Q258" s="14">
        <v>18242182.21</v>
      </c>
      <c r="R258" s="14">
        <v>18218237.04</v>
      </c>
      <c r="S258" s="14">
        <v>3381400.47</v>
      </c>
      <c r="T258" s="14">
        <v>310146.69</v>
      </c>
      <c r="U258" s="14">
        <v>2186092.31</v>
      </c>
      <c r="V258" s="14"/>
      <c r="W258" s="33">
        <v>127959340.17</v>
      </c>
    </row>
    <row r="259" spans="1:23">
      <c r="A259" s="20" t="s">
        <v>42</v>
      </c>
      <c r="B259" s="12"/>
      <c r="C259" s="25">
        <v>10448295.69</v>
      </c>
      <c r="D259" s="14">
        <v>10648642.09</v>
      </c>
      <c r="E259" s="14">
        <v>62128052.66</v>
      </c>
      <c r="F259" s="14">
        <v>34761777.04</v>
      </c>
      <c r="G259" s="14">
        <v>9926049.68</v>
      </c>
      <c r="H259" s="14">
        <v>30581505.55</v>
      </c>
      <c r="I259" s="14">
        <v>4323940.47</v>
      </c>
      <c r="J259" s="14">
        <v>67287.31</v>
      </c>
      <c r="K259" s="33">
        <v>162885550.49</v>
      </c>
      <c r="L259" s="12"/>
      <c r="M259" s="25">
        <v>8841932.88</v>
      </c>
      <c r="N259" s="14">
        <v>10184450.61</v>
      </c>
      <c r="O259" s="14">
        <v>42183495.41</v>
      </c>
      <c r="P259" s="14">
        <v>30914466.39</v>
      </c>
      <c r="Q259" s="14">
        <v>23562323.27</v>
      </c>
      <c r="R259" s="14">
        <v>24518941.58</v>
      </c>
      <c r="S259" s="14">
        <v>1823092.99</v>
      </c>
      <c r="T259" s="14">
        <v>115173.03</v>
      </c>
      <c r="U259" s="14">
        <v>2716813.65</v>
      </c>
      <c r="V259" s="14"/>
      <c r="W259" s="33">
        <v>144860689.81</v>
      </c>
    </row>
    <row r="260" spans="1:23">
      <c r="A260" s="20" t="s">
        <v>43</v>
      </c>
      <c r="B260" s="12"/>
      <c r="C260" s="25">
        <v>8877388.87</v>
      </c>
      <c r="D260" s="14">
        <v>12956750.34</v>
      </c>
      <c r="E260" s="14">
        <v>58987578.46</v>
      </c>
      <c r="F260" s="14">
        <v>43781943.11</v>
      </c>
      <c r="G260" s="14">
        <v>6792799.56</v>
      </c>
      <c r="H260" s="14">
        <v>28667210.24</v>
      </c>
      <c r="I260" s="14">
        <v>492459.73</v>
      </c>
      <c r="J260" s="14">
        <v>-198310.31</v>
      </c>
      <c r="K260" s="33">
        <v>160357820</v>
      </c>
      <c r="L260" s="12"/>
      <c r="M260" s="25">
        <v>9029455.21</v>
      </c>
      <c r="N260" s="14">
        <v>12321280.1</v>
      </c>
      <c r="O260" s="14">
        <v>39287512.49</v>
      </c>
      <c r="P260" s="14">
        <v>38896664.22</v>
      </c>
      <c r="Q260" s="14">
        <v>17434681.74</v>
      </c>
      <c r="R260" s="14">
        <v>23061297.56</v>
      </c>
      <c r="S260" s="14">
        <v>205646.17</v>
      </c>
      <c r="T260" s="14">
        <v>-233672.82</v>
      </c>
      <c r="U260" s="14">
        <v>1868986.3</v>
      </c>
      <c r="V260" s="14"/>
      <c r="W260" s="33">
        <v>141871850.97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66978584</v>
      </c>
      <c r="D264" s="14">
        <v>58232981</v>
      </c>
      <c r="E264" s="14">
        <v>143224220</v>
      </c>
      <c r="F264" s="14">
        <v>69584576</v>
      </c>
      <c r="G264" s="14">
        <v>21722311</v>
      </c>
      <c r="H264" s="14">
        <v>134185795</v>
      </c>
      <c r="I264" s="14">
        <v>8657850</v>
      </c>
      <c r="J264" s="14">
        <v>5608046</v>
      </c>
      <c r="K264" s="33">
        <v>508194363</v>
      </c>
      <c r="L264" s="12"/>
      <c r="M264" s="25">
        <v>56515747</v>
      </c>
      <c r="N264" s="14">
        <v>48353727</v>
      </c>
      <c r="O264" s="14">
        <v>107504365</v>
      </c>
      <c r="P264" s="14">
        <v>52741255</v>
      </c>
      <c r="Q264" s="14">
        <v>16621636</v>
      </c>
      <c r="R264" s="14">
        <v>77300257</v>
      </c>
      <c r="S264" s="14">
        <v>7628039</v>
      </c>
      <c r="T264" s="14">
        <v>5608046</v>
      </c>
      <c r="U264" s="14">
        <v>6363304</v>
      </c>
      <c r="V264" s="14"/>
      <c r="W264" s="33">
        <v>378636376</v>
      </c>
    </row>
    <row r="265" spans="1:23">
      <c r="A265" s="20" t="s">
        <v>41</v>
      </c>
      <c r="B265" s="12"/>
      <c r="C265" s="25">
        <v>56307576</v>
      </c>
      <c r="D265" s="14">
        <v>63704982</v>
      </c>
      <c r="E265" s="14">
        <v>150307126</v>
      </c>
      <c r="F265" s="14">
        <v>66377232</v>
      </c>
      <c r="G265" s="14">
        <v>45586617</v>
      </c>
      <c r="H265" s="14">
        <v>133571702</v>
      </c>
      <c r="I265" s="14">
        <v>6363412</v>
      </c>
      <c r="J265" s="14">
        <v>5360131</v>
      </c>
      <c r="K265" s="33">
        <v>527578778</v>
      </c>
      <c r="L265" s="12"/>
      <c r="M265" s="25">
        <v>47651437</v>
      </c>
      <c r="N265" s="14">
        <v>54441275</v>
      </c>
      <c r="O265" s="14">
        <v>115476556</v>
      </c>
      <c r="P265" s="14">
        <v>50597679</v>
      </c>
      <c r="Q265" s="14">
        <v>35708262</v>
      </c>
      <c r="R265" s="14">
        <v>80329587</v>
      </c>
      <c r="S265" s="14">
        <v>5624802</v>
      </c>
      <c r="T265" s="14">
        <v>5360131</v>
      </c>
      <c r="U265" s="14">
        <v>5141647</v>
      </c>
      <c r="V265" s="14"/>
      <c r="W265" s="33">
        <v>400331376</v>
      </c>
    </row>
    <row r="266" spans="1:23">
      <c r="A266" s="20" t="s">
        <v>42</v>
      </c>
      <c r="B266" s="12"/>
      <c r="C266" s="25">
        <v>64526895</v>
      </c>
      <c r="D266" s="14">
        <v>62156222</v>
      </c>
      <c r="E266" s="14">
        <v>144721916</v>
      </c>
      <c r="F266" s="14">
        <v>71973704</v>
      </c>
      <c r="G266" s="14">
        <v>36689381</v>
      </c>
      <c r="H266" s="14">
        <v>146702850</v>
      </c>
      <c r="I266" s="14">
        <v>14187900</v>
      </c>
      <c r="J266" s="14">
        <v>5212783</v>
      </c>
      <c r="K266" s="33">
        <v>546171651</v>
      </c>
      <c r="L266" s="12"/>
      <c r="M266" s="25">
        <v>53864309</v>
      </c>
      <c r="N266" s="14">
        <v>52336545</v>
      </c>
      <c r="O266" s="14">
        <v>110368502</v>
      </c>
      <c r="P266" s="14">
        <v>54382251</v>
      </c>
      <c r="Q266" s="14">
        <v>28769312</v>
      </c>
      <c r="R266" s="14">
        <v>90345367</v>
      </c>
      <c r="S266" s="14">
        <v>12567816</v>
      </c>
      <c r="T266" s="14">
        <v>5212783</v>
      </c>
      <c r="U266" s="14">
        <v>8703186</v>
      </c>
      <c r="V266" s="14"/>
      <c r="W266" s="33">
        <v>416550071</v>
      </c>
    </row>
    <row r="267" spans="1:23">
      <c r="A267" s="20" t="s">
        <v>43</v>
      </c>
      <c r="B267" s="12"/>
      <c r="C267" s="25">
        <v>57292150</v>
      </c>
      <c r="D267" s="14">
        <v>64450968</v>
      </c>
      <c r="E267" s="14">
        <v>126981401</v>
      </c>
      <c r="F267" s="14">
        <v>63752091</v>
      </c>
      <c r="G267" s="14">
        <v>32816571</v>
      </c>
      <c r="H267" s="14">
        <v>138676763</v>
      </c>
      <c r="I267" s="14">
        <v>10755442</v>
      </c>
      <c r="J267" s="14">
        <v>4972416</v>
      </c>
      <c r="K267" s="33">
        <v>499697802</v>
      </c>
      <c r="L267" s="12"/>
      <c r="M267" s="25">
        <v>47658499</v>
      </c>
      <c r="N267" s="14">
        <v>53552224</v>
      </c>
      <c r="O267" s="14">
        <v>95272907</v>
      </c>
      <c r="P267" s="14">
        <v>47684220</v>
      </c>
      <c r="Q267" s="14">
        <v>25054918</v>
      </c>
      <c r="R267" s="14">
        <v>82703916</v>
      </c>
      <c r="S267" s="14">
        <v>9660353</v>
      </c>
      <c r="T267" s="14">
        <v>4972416</v>
      </c>
      <c r="U267" s="14">
        <v>10058149</v>
      </c>
      <c r="V267" s="14"/>
      <c r="W267" s="33">
        <v>376617602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1987446</v>
      </c>
      <c r="D271" s="14">
        <v>2154729</v>
      </c>
      <c r="E271" s="14">
        <v>16978781</v>
      </c>
      <c r="F271" s="14">
        <v>10230976</v>
      </c>
      <c r="G271" s="14">
        <v>1588069</v>
      </c>
      <c r="H271" s="14">
        <v>9510551</v>
      </c>
      <c r="I271" s="14">
        <v>1939328</v>
      </c>
      <c r="J271" s="14">
        <v>133347</v>
      </c>
      <c r="K271" s="33">
        <v>44523227</v>
      </c>
      <c r="L271" s="12"/>
      <c r="M271" s="25">
        <v>1894758</v>
      </c>
      <c r="N271" s="14">
        <v>1762363</v>
      </c>
      <c r="O271" s="14">
        <v>11862810</v>
      </c>
      <c r="P271" s="14">
        <v>7377047</v>
      </c>
      <c r="Q271" s="14">
        <v>1196588</v>
      </c>
      <c r="R271" s="14">
        <v>5451148</v>
      </c>
      <c r="S271" s="14">
        <v>1663866</v>
      </c>
      <c r="T271" s="14">
        <v>133347</v>
      </c>
      <c r="U271" s="14">
        <v>435990</v>
      </c>
      <c r="V271" s="14"/>
      <c r="W271" s="33">
        <v>31777917</v>
      </c>
    </row>
    <row r="272" spans="1:23">
      <c r="A272" s="20" t="s">
        <v>41</v>
      </c>
      <c r="B272" s="12"/>
      <c r="C272" s="25">
        <v>2586636</v>
      </c>
      <c r="D272" s="14">
        <v>1991608</v>
      </c>
      <c r="E272" s="14">
        <v>15362429</v>
      </c>
      <c r="F272" s="14">
        <v>9139608</v>
      </c>
      <c r="G272" s="14">
        <v>1705327</v>
      </c>
      <c r="H272" s="14">
        <v>8740850</v>
      </c>
      <c r="I272" s="14">
        <v>974513</v>
      </c>
      <c r="J272" s="14">
        <v>130512</v>
      </c>
      <c r="K272" s="33">
        <v>40631483</v>
      </c>
      <c r="L272" s="12"/>
      <c r="M272" s="25">
        <v>2149401</v>
      </c>
      <c r="N272" s="14">
        <v>1615030</v>
      </c>
      <c r="O272" s="14">
        <v>10584412</v>
      </c>
      <c r="P272" s="14">
        <v>6389972</v>
      </c>
      <c r="Q272" s="14">
        <v>1284107</v>
      </c>
      <c r="R272" s="14">
        <v>4960097</v>
      </c>
      <c r="S272" s="14">
        <v>873536</v>
      </c>
      <c r="T272" s="14">
        <v>130512</v>
      </c>
      <c r="U272" s="14">
        <v>712793</v>
      </c>
      <c r="V272" s="14"/>
      <c r="W272" s="33">
        <v>28699860</v>
      </c>
    </row>
    <row r="273" spans="1:23">
      <c r="A273" s="20" t="s">
        <v>42</v>
      </c>
      <c r="B273" s="12"/>
      <c r="C273" s="25">
        <v>1703523</v>
      </c>
      <c r="D273" s="14">
        <v>3687973</v>
      </c>
      <c r="E273" s="14">
        <v>16179321</v>
      </c>
      <c r="F273" s="14">
        <v>8735320</v>
      </c>
      <c r="G273" s="14">
        <v>1687728</v>
      </c>
      <c r="H273" s="14">
        <v>9898272</v>
      </c>
      <c r="I273" s="14">
        <v>1109462</v>
      </c>
      <c r="J273" s="14">
        <v>125782</v>
      </c>
      <c r="K273" s="33">
        <v>43127381</v>
      </c>
      <c r="L273" s="12"/>
      <c r="M273" s="25">
        <v>1361986</v>
      </c>
      <c r="N273" s="14">
        <v>2927087</v>
      </c>
      <c r="O273" s="14">
        <v>11255419</v>
      </c>
      <c r="P273" s="14">
        <v>6107038</v>
      </c>
      <c r="Q273" s="14">
        <v>1392327</v>
      </c>
      <c r="R273" s="14">
        <v>5480246</v>
      </c>
      <c r="S273" s="14">
        <v>1013774</v>
      </c>
      <c r="T273" s="14">
        <v>125782</v>
      </c>
      <c r="U273" s="14">
        <v>934024</v>
      </c>
      <c r="V273" s="14"/>
      <c r="W273" s="33">
        <v>30597683</v>
      </c>
    </row>
    <row r="274" spans="1:23">
      <c r="A274" s="20" t="s">
        <v>43</v>
      </c>
      <c r="B274" s="12"/>
      <c r="C274" s="25">
        <v>1674689</v>
      </c>
      <c r="D274" s="14">
        <v>2453421</v>
      </c>
      <c r="E274" s="14">
        <v>15346725</v>
      </c>
      <c r="F274" s="14">
        <v>9140032</v>
      </c>
      <c r="G274" s="14">
        <v>2994649</v>
      </c>
      <c r="H274" s="14">
        <v>12498459</v>
      </c>
      <c r="I274" s="14">
        <v>-273692</v>
      </c>
      <c r="J274" s="14">
        <v>620789</v>
      </c>
      <c r="K274" s="33">
        <v>44455072</v>
      </c>
      <c r="L274" s="12"/>
      <c r="M274" s="25">
        <v>1422005</v>
      </c>
      <c r="N274" s="14">
        <v>1983232</v>
      </c>
      <c r="O274" s="14">
        <v>10694647</v>
      </c>
      <c r="P274" s="14">
        <v>6353545</v>
      </c>
      <c r="Q274" s="14">
        <v>2399417</v>
      </c>
      <c r="R274" s="14">
        <v>6811932</v>
      </c>
      <c r="S274" s="14">
        <v>-300837</v>
      </c>
      <c r="T274" s="14">
        <v>620789</v>
      </c>
      <c r="U274" s="14">
        <v>718603</v>
      </c>
      <c r="V274" s="14"/>
      <c r="W274" s="33">
        <v>30703333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13481779.43</v>
      </c>
      <c r="D278" s="14">
        <v>18907211.08</v>
      </c>
      <c r="E278" s="14">
        <v>52728494.59</v>
      </c>
      <c r="F278" s="14">
        <v>36864224.3</v>
      </c>
      <c r="G278" s="14"/>
      <c r="H278" s="14">
        <v>48105993.61</v>
      </c>
      <c r="I278" s="14"/>
      <c r="J278" s="14">
        <v>1764181</v>
      </c>
      <c r="K278" s="33">
        <v>171851884.01</v>
      </c>
      <c r="L278" s="12"/>
      <c r="M278" s="25">
        <v>20465418.45</v>
      </c>
      <c r="N278" s="14">
        <v>13673845</v>
      </c>
      <c r="O278" s="14">
        <v>41427170.78</v>
      </c>
      <c r="P278" s="14">
        <v>26904716.53</v>
      </c>
      <c r="Q278" s="14"/>
      <c r="R278" s="14">
        <v>16461058.37</v>
      </c>
      <c r="S278" s="14"/>
      <c r="T278" s="14">
        <v>1260066</v>
      </c>
      <c r="U278" s="14">
        <v>4673124.21</v>
      </c>
      <c r="V278" s="14">
        <v>5910468.78</v>
      </c>
      <c r="W278" s="33">
        <v>130775868.12</v>
      </c>
    </row>
    <row r="279" spans="1:23">
      <c r="A279" s="20" t="s">
        <v>41</v>
      </c>
      <c r="B279" s="12"/>
      <c r="C279" s="25">
        <v>14496516.73</v>
      </c>
      <c r="D279" s="14">
        <v>17157193.43</v>
      </c>
      <c r="E279" s="14">
        <v>60186118.4</v>
      </c>
      <c r="F279" s="14">
        <v>38670469.57</v>
      </c>
      <c r="G279" s="14"/>
      <c r="H279" s="14">
        <v>56679657.27</v>
      </c>
      <c r="I279" s="14">
        <v>1052826</v>
      </c>
      <c r="J279" s="14"/>
      <c r="K279" s="33">
        <v>188242781.4</v>
      </c>
      <c r="L279" s="12"/>
      <c r="M279" s="25">
        <v>23620633.15</v>
      </c>
      <c r="N279" s="14">
        <v>12101510.04</v>
      </c>
      <c r="O279" s="14">
        <v>45322373.81</v>
      </c>
      <c r="P279" s="14">
        <v>28460490.22</v>
      </c>
      <c r="Q279" s="14"/>
      <c r="R279" s="14">
        <v>24538040.43</v>
      </c>
      <c r="S279" s="14"/>
      <c r="T279" s="14">
        <v>493248.49</v>
      </c>
      <c r="U279" s="14">
        <v>2701928.71</v>
      </c>
      <c r="V279" s="14">
        <v>1735326.56</v>
      </c>
      <c r="W279" s="33">
        <v>138973551.41</v>
      </c>
    </row>
    <row r="280" spans="1:23">
      <c r="A280" s="20" t="s">
        <v>42</v>
      </c>
      <c r="B280" s="12"/>
      <c r="C280" s="25">
        <v>15671040.18</v>
      </c>
      <c r="D280" s="14">
        <v>20472015.77</v>
      </c>
      <c r="E280" s="14">
        <v>62452548.75</v>
      </c>
      <c r="F280" s="14">
        <v>38590309.74</v>
      </c>
      <c r="G280" s="14"/>
      <c r="H280" s="14">
        <v>57810769.83</v>
      </c>
      <c r="I280" s="14">
        <v>2455234</v>
      </c>
      <c r="J280" s="14"/>
      <c r="K280" s="33">
        <v>197451918.27</v>
      </c>
      <c r="L280" s="12"/>
      <c r="M280" s="25">
        <v>18991606.72</v>
      </c>
      <c r="N280" s="14">
        <v>15276639.28</v>
      </c>
      <c r="O280" s="14">
        <v>44522731.78</v>
      </c>
      <c r="P280" s="14">
        <v>28852186.32</v>
      </c>
      <c r="Q280" s="14"/>
      <c r="R280" s="14">
        <v>24269480.47</v>
      </c>
      <c r="S280" s="14"/>
      <c r="T280" s="14">
        <v>1072472.48</v>
      </c>
      <c r="U280" s="14">
        <v>3694452.77</v>
      </c>
      <c r="V280" s="14">
        <v>6438966.45</v>
      </c>
      <c r="W280" s="33">
        <v>143118536.27</v>
      </c>
    </row>
    <row r="281" spans="1:23">
      <c r="A281" s="20" t="s">
        <v>43</v>
      </c>
      <c r="B281" s="12"/>
      <c r="C281" s="25">
        <v>13651386.3</v>
      </c>
      <c r="D281" s="14">
        <v>24494792.77</v>
      </c>
      <c r="E281" s="14">
        <v>64290701.04</v>
      </c>
      <c r="F281" s="14">
        <v>38033857.33</v>
      </c>
      <c r="G281" s="14"/>
      <c r="H281" s="14">
        <v>65300499.8</v>
      </c>
      <c r="I281" s="14">
        <v>1218630</v>
      </c>
      <c r="J281" s="14"/>
      <c r="K281" s="33">
        <v>206989867.24</v>
      </c>
      <c r="L281" s="12"/>
      <c r="M281" s="25">
        <v>22039312.42</v>
      </c>
      <c r="N281" s="14">
        <v>20686147.69</v>
      </c>
      <c r="O281" s="14">
        <v>50130402.86</v>
      </c>
      <c r="P281" s="14">
        <v>31822417.4</v>
      </c>
      <c r="Q281" s="14"/>
      <c r="R281" s="14">
        <v>19068150.19</v>
      </c>
      <c r="S281" s="14"/>
      <c r="T281" s="14">
        <v>388183.66</v>
      </c>
      <c r="U281" s="14">
        <v>123653.23</v>
      </c>
      <c r="V281" s="14">
        <v>14908383.97</v>
      </c>
      <c r="W281" s="33">
        <v>159166651.42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8419022</v>
      </c>
      <c r="D8" s="14">
        <v>49056432.02</v>
      </c>
      <c r="E8" s="14">
        <v>25438544.99</v>
      </c>
      <c r="F8" s="14">
        <v>40972182.36</v>
      </c>
      <c r="G8" s="14">
        <v>9075835.17</v>
      </c>
      <c r="H8" s="14">
        <v>74229608.19</v>
      </c>
      <c r="I8" s="14">
        <v>7520064.56</v>
      </c>
      <c r="J8" s="14">
        <v>958315</v>
      </c>
      <c r="K8" s="33">
        <v>215670004.29</v>
      </c>
      <c r="L8" s="12"/>
      <c r="M8" s="25">
        <v>7841949.71</v>
      </c>
      <c r="N8" s="14">
        <v>47862852.02</v>
      </c>
      <c r="O8" s="14">
        <v>23856773.94</v>
      </c>
      <c r="P8" s="14">
        <v>38048279.74</v>
      </c>
      <c r="Q8" s="14">
        <v>8339967.04</v>
      </c>
      <c r="R8" s="14">
        <v>60861365.12</v>
      </c>
      <c r="S8" s="14">
        <v>5198188.15</v>
      </c>
      <c r="T8" s="14">
        <v>1457721.31</v>
      </c>
      <c r="U8" s="14">
        <v>1940200.82</v>
      </c>
      <c r="V8" s="14"/>
      <c r="W8" s="33">
        <v>195407297.85</v>
      </c>
    </row>
    <row r="9" spans="1:23">
      <c r="A9" s="20" t="s">
        <v>41</v>
      </c>
      <c r="B9" s="12"/>
      <c r="C9" s="25">
        <v>10206805.01</v>
      </c>
      <c r="D9" s="14">
        <v>57866282</v>
      </c>
      <c r="E9" s="14">
        <v>29410636.55</v>
      </c>
      <c r="F9" s="14">
        <v>47629189.31</v>
      </c>
      <c r="G9" s="14">
        <v>12023682.45</v>
      </c>
      <c r="H9" s="14">
        <v>87870921.04</v>
      </c>
      <c r="I9" s="14">
        <v>9769893.69</v>
      </c>
      <c r="J9" s="14">
        <v>653887</v>
      </c>
      <c r="K9" s="33">
        <v>255431297.05</v>
      </c>
      <c r="L9" s="12"/>
      <c r="M9" s="25">
        <v>9585681.02</v>
      </c>
      <c r="N9" s="14">
        <v>55190615.79</v>
      </c>
      <c r="O9" s="14">
        <v>27125739.91</v>
      </c>
      <c r="P9" s="14">
        <v>44274131.16</v>
      </c>
      <c r="Q9" s="14">
        <v>12779363.35</v>
      </c>
      <c r="R9" s="14">
        <v>74118498.81</v>
      </c>
      <c r="S9" s="14">
        <v>5282663.59</v>
      </c>
      <c r="T9" s="14">
        <v>993470.94</v>
      </c>
      <c r="U9" s="14">
        <v>3178909.04</v>
      </c>
      <c r="V9" s="14"/>
      <c r="W9" s="33">
        <v>232529073.61</v>
      </c>
    </row>
    <row r="10" spans="1:23">
      <c r="A10" s="20" t="s">
        <v>42</v>
      </c>
      <c r="B10" s="12"/>
      <c r="C10" s="25">
        <v>9563646</v>
      </c>
      <c r="D10" s="14">
        <v>52543453.24</v>
      </c>
      <c r="E10" s="14">
        <v>27096960.37</v>
      </c>
      <c r="F10" s="14">
        <v>36248229.08</v>
      </c>
      <c r="G10" s="14">
        <v>10373476.68</v>
      </c>
      <c r="H10" s="14">
        <v>83294118.41</v>
      </c>
      <c r="I10" s="14">
        <v>8124683.4</v>
      </c>
      <c r="J10" s="14">
        <v>832072</v>
      </c>
      <c r="K10" s="33">
        <v>228076639.18</v>
      </c>
      <c r="L10" s="12"/>
      <c r="M10" s="25">
        <v>8839809.53</v>
      </c>
      <c r="N10" s="14">
        <v>50491868.65</v>
      </c>
      <c r="O10" s="14">
        <v>25299713.9</v>
      </c>
      <c r="P10" s="14">
        <v>33909149.11</v>
      </c>
      <c r="Q10" s="14">
        <v>10922117.42</v>
      </c>
      <c r="R10" s="14">
        <v>69089401.06</v>
      </c>
      <c r="S10" s="14">
        <v>4332042.83</v>
      </c>
      <c r="T10" s="14">
        <v>982921.38</v>
      </c>
      <c r="U10" s="14">
        <v>3061102.67</v>
      </c>
      <c r="V10" s="14"/>
      <c r="W10" s="33">
        <v>206928126.55</v>
      </c>
    </row>
    <row r="11" spans="1:23">
      <c r="A11" s="20" t="s">
        <v>43</v>
      </c>
      <c r="B11" s="12"/>
      <c r="C11" s="25">
        <v>8956358.09</v>
      </c>
      <c r="D11" s="14">
        <v>49186197.39</v>
      </c>
      <c r="E11" s="14">
        <v>28571413.64</v>
      </c>
      <c r="F11" s="14">
        <v>37070533.76</v>
      </c>
      <c r="G11" s="14">
        <v>10966710.82</v>
      </c>
      <c r="H11" s="14">
        <v>79951516.58</v>
      </c>
      <c r="I11" s="14">
        <v>6326003.03</v>
      </c>
      <c r="J11" s="14">
        <v>1063329</v>
      </c>
      <c r="K11" s="33">
        <v>222092062.31</v>
      </c>
      <c r="L11" s="12"/>
      <c r="M11" s="25">
        <v>8349764.23</v>
      </c>
      <c r="N11" s="14">
        <v>47183900.17</v>
      </c>
      <c r="O11" s="14">
        <v>26144299.28</v>
      </c>
      <c r="P11" s="14">
        <v>34477619.74</v>
      </c>
      <c r="Q11" s="14">
        <v>14956632.9</v>
      </c>
      <c r="R11" s="14">
        <v>64045121.09</v>
      </c>
      <c r="S11" s="14">
        <v>2691474.98</v>
      </c>
      <c r="T11" s="14">
        <v>444137.65</v>
      </c>
      <c r="U11" s="14">
        <v>2220713.52</v>
      </c>
      <c r="V11" s="14"/>
      <c r="W11" s="33">
        <v>200513663.56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11548713</v>
      </c>
      <c r="D15" s="14">
        <v>42654513.6</v>
      </c>
      <c r="E15" s="14">
        <v>28484324.75</v>
      </c>
      <c r="F15" s="14">
        <v>33425248.02</v>
      </c>
      <c r="G15" s="14">
        <v>-326863.73</v>
      </c>
      <c r="H15" s="14">
        <v>34934877.04</v>
      </c>
      <c r="I15" s="14">
        <v>10494715.3</v>
      </c>
      <c r="J15" s="14">
        <v>696078</v>
      </c>
      <c r="K15" s="33">
        <v>161911605.98</v>
      </c>
      <c r="L15" s="12"/>
      <c r="M15" s="25">
        <v>10207470.89</v>
      </c>
      <c r="N15" s="14">
        <v>41849269.94</v>
      </c>
      <c r="O15" s="14">
        <v>27544891.36</v>
      </c>
      <c r="P15" s="14">
        <v>31015365.77</v>
      </c>
      <c r="Q15" s="14">
        <v>-1364007.27</v>
      </c>
      <c r="R15" s="14">
        <v>29150266.61</v>
      </c>
      <c r="S15" s="14">
        <v>5649501.46</v>
      </c>
      <c r="T15" s="14">
        <v>1430817.97</v>
      </c>
      <c r="U15" s="14">
        <v>2390827.83</v>
      </c>
      <c r="V15" s="14"/>
      <c r="W15" s="33">
        <v>147874404.56</v>
      </c>
    </row>
    <row r="16" spans="1:23">
      <c r="A16" s="20" t="s">
        <v>41</v>
      </c>
      <c r="B16" s="12"/>
      <c r="C16" s="25">
        <v>14736869</v>
      </c>
      <c r="D16" s="14">
        <v>54064966.46</v>
      </c>
      <c r="E16" s="14">
        <v>25286659.56</v>
      </c>
      <c r="F16" s="14">
        <v>36863203</v>
      </c>
      <c r="G16" s="14">
        <v>6899194.45</v>
      </c>
      <c r="H16" s="14">
        <v>45549141.01</v>
      </c>
      <c r="I16" s="14">
        <v>15165881</v>
      </c>
      <c r="J16" s="14">
        <v>263485</v>
      </c>
      <c r="K16" s="33">
        <v>198829399.48</v>
      </c>
      <c r="L16" s="12"/>
      <c r="M16" s="25">
        <v>12881953.03</v>
      </c>
      <c r="N16" s="14">
        <v>51885671.69</v>
      </c>
      <c r="O16" s="14">
        <v>23430347.86</v>
      </c>
      <c r="P16" s="14">
        <v>33985796.36</v>
      </c>
      <c r="Q16" s="14">
        <v>8446194.98</v>
      </c>
      <c r="R16" s="14">
        <v>37683653.99</v>
      </c>
      <c r="S16" s="14">
        <v>8746469.7</v>
      </c>
      <c r="T16" s="14">
        <v>339614.18</v>
      </c>
      <c r="U16" s="14">
        <v>3458932.5</v>
      </c>
      <c r="V16" s="14"/>
      <c r="W16" s="33">
        <v>180858634.29</v>
      </c>
    </row>
    <row r="17" spans="1:23">
      <c r="A17" s="20" t="s">
        <v>42</v>
      </c>
      <c r="B17" s="12"/>
      <c r="C17" s="25">
        <v>13303514.02</v>
      </c>
      <c r="D17" s="14">
        <v>53831712.3</v>
      </c>
      <c r="E17" s="14">
        <v>28159986.47</v>
      </c>
      <c r="F17" s="14">
        <v>33885212.65</v>
      </c>
      <c r="G17" s="14">
        <v>4580704.61</v>
      </c>
      <c r="H17" s="14">
        <v>42617710.39</v>
      </c>
      <c r="I17" s="14">
        <v>14136921.02</v>
      </c>
      <c r="J17" s="14">
        <v>1026824</v>
      </c>
      <c r="K17" s="33">
        <v>191542585.46</v>
      </c>
      <c r="L17" s="12"/>
      <c r="M17" s="25">
        <v>11542414.25</v>
      </c>
      <c r="N17" s="14">
        <v>51907966.99</v>
      </c>
      <c r="O17" s="14">
        <v>25634824.57</v>
      </c>
      <c r="P17" s="14">
        <v>31437455.38</v>
      </c>
      <c r="Q17" s="14">
        <v>5886076.08</v>
      </c>
      <c r="R17" s="14">
        <v>34971024.43</v>
      </c>
      <c r="S17" s="14">
        <v>7973926.12</v>
      </c>
      <c r="T17" s="14">
        <v>2092435.04</v>
      </c>
      <c r="U17" s="14">
        <v>2916106.34</v>
      </c>
      <c r="V17" s="14"/>
      <c r="W17" s="33">
        <v>174362229.2</v>
      </c>
    </row>
    <row r="18" spans="1:23">
      <c r="A18" s="20" t="s">
        <v>43</v>
      </c>
      <c r="B18" s="12"/>
      <c r="C18" s="25">
        <v>11130651.01</v>
      </c>
      <c r="D18" s="14">
        <v>48548435.07</v>
      </c>
      <c r="E18" s="14">
        <v>25823137.58</v>
      </c>
      <c r="F18" s="14">
        <v>31624415.04</v>
      </c>
      <c r="G18" s="14">
        <v>6929289.48</v>
      </c>
      <c r="H18" s="14">
        <v>42994321.1</v>
      </c>
      <c r="I18" s="14">
        <v>9173361</v>
      </c>
      <c r="J18" s="14">
        <v>1024175</v>
      </c>
      <c r="K18" s="33">
        <v>177247785.28</v>
      </c>
      <c r="L18" s="12"/>
      <c r="M18" s="25">
        <v>9999361.88</v>
      </c>
      <c r="N18" s="14">
        <v>46959696.75</v>
      </c>
      <c r="O18" s="14">
        <v>23594474.95</v>
      </c>
      <c r="P18" s="14">
        <v>29340389.85</v>
      </c>
      <c r="Q18" s="14">
        <v>7767907.08</v>
      </c>
      <c r="R18" s="14">
        <v>35328456.24</v>
      </c>
      <c r="S18" s="14">
        <v>4822002.66</v>
      </c>
      <c r="T18" s="14">
        <v>1202517.07</v>
      </c>
      <c r="U18" s="14">
        <v>2494921.29</v>
      </c>
      <c r="V18" s="14"/>
      <c r="W18" s="33">
        <v>161509727.77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493895</v>
      </c>
      <c r="D22" s="14">
        <v>6267333</v>
      </c>
      <c r="E22" s="14">
        <v>1969844</v>
      </c>
      <c r="F22" s="14">
        <v>2288681</v>
      </c>
      <c r="G22" s="14"/>
      <c r="H22" s="14">
        <v>9072818</v>
      </c>
      <c r="I22" s="14">
        <v>2069066</v>
      </c>
      <c r="J22" s="14"/>
      <c r="K22" s="33">
        <v>22161637</v>
      </c>
      <c r="L22" s="12"/>
      <c r="M22" s="25">
        <v>482188</v>
      </c>
      <c r="N22" s="14">
        <v>6116772</v>
      </c>
      <c r="O22" s="14">
        <v>1862196</v>
      </c>
      <c r="P22" s="14">
        <v>2170846</v>
      </c>
      <c r="Q22" s="14"/>
      <c r="R22" s="14">
        <v>6225574</v>
      </c>
      <c r="S22" s="14"/>
      <c r="T22" s="14"/>
      <c r="U22" s="14"/>
      <c r="V22" s="14">
        <v>1997215</v>
      </c>
      <c r="W22" s="33">
        <v>18854791</v>
      </c>
    </row>
    <row r="23" spans="1:23">
      <c r="A23" s="20" t="s">
        <v>41</v>
      </c>
      <c r="B23" s="12"/>
      <c r="C23" s="25">
        <v>584351</v>
      </c>
      <c r="D23" s="14">
        <v>7309862</v>
      </c>
      <c r="E23" s="14">
        <v>2292924</v>
      </c>
      <c r="F23" s="14">
        <v>2748962</v>
      </c>
      <c r="G23" s="14"/>
      <c r="H23" s="14">
        <v>10503611</v>
      </c>
      <c r="I23" s="14">
        <v>2480853</v>
      </c>
      <c r="J23" s="14"/>
      <c r="K23" s="33">
        <v>25920563</v>
      </c>
      <c r="L23" s="12"/>
      <c r="M23" s="25">
        <v>570919</v>
      </c>
      <c r="N23" s="14">
        <v>7144518</v>
      </c>
      <c r="O23" s="14">
        <v>2173341</v>
      </c>
      <c r="P23" s="14">
        <v>2604330</v>
      </c>
      <c r="Q23" s="14"/>
      <c r="R23" s="14">
        <v>7466033</v>
      </c>
      <c r="S23" s="14"/>
      <c r="T23" s="14"/>
      <c r="U23" s="14"/>
      <c r="V23" s="14">
        <v>2413133</v>
      </c>
      <c r="W23" s="33">
        <v>22372274</v>
      </c>
    </row>
    <row r="24" spans="1:23">
      <c r="A24" s="20" t="s">
        <v>42</v>
      </c>
      <c r="B24" s="12"/>
      <c r="C24" s="25">
        <v>382396</v>
      </c>
      <c r="D24" s="14">
        <v>9403841</v>
      </c>
      <c r="E24" s="14">
        <v>2997683</v>
      </c>
      <c r="F24" s="14">
        <v>2995986</v>
      </c>
      <c r="G24" s="14"/>
      <c r="H24" s="14">
        <v>12503775</v>
      </c>
      <c r="I24" s="14">
        <v>3184604</v>
      </c>
      <c r="J24" s="14"/>
      <c r="K24" s="33">
        <v>31468285</v>
      </c>
      <c r="L24" s="12"/>
      <c r="M24" s="25">
        <v>372981</v>
      </c>
      <c r="N24" s="14">
        <v>9206433</v>
      </c>
      <c r="O24" s="14">
        <v>2847006</v>
      </c>
      <c r="P24" s="14">
        <v>2853063</v>
      </c>
      <c r="Q24" s="14"/>
      <c r="R24" s="14">
        <v>8646382</v>
      </c>
      <c r="S24" s="14"/>
      <c r="T24" s="14"/>
      <c r="U24" s="14"/>
      <c r="V24" s="14">
        <v>3069829</v>
      </c>
      <c r="W24" s="33">
        <v>26995694</v>
      </c>
    </row>
    <row r="25" spans="1:23">
      <c r="A25" s="20" t="s">
        <v>43</v>
      </c>
      <c r="B25" s="12"/>
      <c r="C25" s="25">
        <v>598167</v>
      </c>
      <c r="D25" s="14">
        <v>7667244</v>
      </c>
      <c r="E25" s="14">
        <v>2623546</v>
      </c>
      <c r="F25" s="14">
        <v>2736277</v>
      </c>
      <c r="G25" s="14"/>
      <c r="H25" s="14">
        <v>10533687</v>
      </c>
      <c r="I25" s="14">
        <v>2007731</v>
      </c>
      <c r="J25" s="14"/>
      <c r="K25" s="33">
        <v>26166652</v>
      </c>
      <c r="L25" s="12"/>
      <c r="M25" s="25">
        <v>583849</v>
      </c>
      <c r="N25" s="14">
        <v>7489512</v>
      </c>
      <c r="O25" s="14">
        <v>2486878</v>
      </c>
      <c r="P25" s="14">
        <v>2588805</v>
      </c>
      <c r="Q25" s="14"/>
      <c r="R25" s="14">
        <v>7490851</v>
      </c>
      <c r="S25" s="14"/>
      <c r="T25" s="14"/>
      <c r="U25" s="14"/>
      <c r="V25" s="14">
        <v>1944766</v>
      </c>
      <c r="W25" s="33">
        <v>22584661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2550370</v>
      </c>
      <c r="D29" s="14">
        <v>23481546</v>
      </c>
      <c r="E29" s="14">
        <v>4178853</v>
      </c>
      <c r="F29" s="14">
        <v>5005885</v>
      </c>
      <c r="G29" s="14"/>
      <c r="H29" s="14">
        <v>16624951</v>
      </c>
      <c r="I29" s="14">
        <v>5850443</v>
      </c>
      <c r="J29" s="14"/>
      <c r="K29" s="33">
        <v>57692048</v>
      </c>
      <c r="L29" s="12"/>
      <c r="M29" s="25">
        <v>2487064</v>
      </c>
      <c r="N29" s="14">
        <v>22938399</v>
      </c>
      <c r="O29" s="14">
        <v>3978072</v>
      </c>
      <c r="P29" s="14">
        <v>4748128</v>
      </c>
      <c r="Q29" s="14"/>
      <c r="R29" s="14">
        <v>11540150</v>
      </c>
      <c r="S29" s="14"/>
      <c r="T29" s="14"/>
      <c r="U29" s="14"/>
      <c r="V29" s="14">
        <v>5730571</v>
      </c>
      <c r="W29" s="33">
        <v>51422384</v>
      </c>
    </row>
    <row r="30" spans="1:23">
      <c r="A30" s="20" t="s">
        <v>41</v>
      </c>
      <c r="B30" s="12"/>
      <c r="C30" s="25">
        <v>3702009</v>
      </c>
      <c r="D30" s="14">
        <v>29142675</v>
      </c>
      <c r="E30" s="14">
        <v>4477048</v>
      </c>
      <c r="F30" s="14">
        <v>5594265</v>
      </c>
      <c r="G30" s="14"/>
      <c r="H30" s="14">
        <v>17007153</v>
      </c>
      <c r="I30" s="14">
        <v>5725346</v>
      </c>
      <c r="J30" s="14"/>
      <c r="K30" s="33">
        <v>65648496</v>
      </c>
      <c r="L30" s="12"/>
      <c r="M30" s="25">
        <v>3623434</v>
      </c>
      <c r="N30" s="14">
        <v>28518822</v>
      </c>
      <c r="O30" s="14">
        <v>4251213</v>
      </c>
      <c r="P30" s="14">
        <v>5314107</v>
      </c>
      <c r="Q30" s="14"/>
      <c r="R30" s="14">
        <v>11984905</v>
      </c>
      <c r="S30" s="14"/>
      <c r="T30" s="14"/>
      <c r="U30" s="14"/>
      <c r="V30" s="14">
        <v>5597068</v>
      </c>
      <c r="W30" s="33">
        <v>59289549</v>
      </c>
    </row>
    <row r="31" spans="1:23">
      <c r="A31" s="20" t="s">
        <v>42</v>
      </c>
      <c r="B31" s="12"/>
      <c r="C31" s="25">
        <v>3779149</v>
      </c>
      <c r="D31" s="14">
        <v>31327134</v>
      </c>
      <c r="E31" s="14">
        <v>5507630</v>
      </c>
      <c r="F31" s="14">
        <v>5941640</v>
      </c>
      <c r="G31" s="14"/>
      <c r="H31" s="14">
        <v>20324282</v>
      </c>
      <c r="I31" s="14">
        <v>7876956</v>
      </c>
      <c r="J31" s="14"/>
      <c r="K31" s="33">
        <v>74756791</v>
      </c>
      <c r="L31" s="12"/>
      <c r="M31" s="25">
        <v>3673542</v>
      </c>
      <c r="N31" s="14">
        <v>30647487</v>
      </c>
      <c r="O31" s="14">
        <v>5243877</v>
      </c>
      <c r="P31" s="14">
        <v>5665970</v>
      </c>
      <c r="Q31" s="14"/>
      <c r="R31" s="14">
        <v>14519919</v>
      </c>
      <c r="S31" s="14"/>
      <c r="T31" s="14"/>
      <c r="U31" s="14"/>
      <c r="V31" s="14">
        <v>7657663</v>
      </c>
      <c r="W31" s="33">
        <v>67408458</v>
      </c>
    </row>
    <row r="32" spans="1:23">
      <c r="A32" s="20" t="s">
        <v>43</v>
      </c>
      <c r="B32" s="12"/>
      <c r="C32" s="25">
        <v>2967325</v>
      </c>
      <c r="D32" s="14">
        <v>30431160</v>
      </c>
      <c r="E32" s="14">
        <v>4539153</v>
      </c>
      <c r="F32" s="14">
        <v>6543919</v>
      </c>
      <c r="G32" s="14"/>
      <c r="H32" s="14">
        <v>17870493</v>
      </c>
      <c r="I32" s="14">
        <v>6619971</v>
      </c>
      <c r="J32" s="14"/>
      <c r="K32" s="33">
        <v>68972021</v>
      </c>
      <c r="L32" s="12"/>
      <c r="M32" s="25">
        <v>2892138</v>
      </c>
      <c r="N32" s="14">
        <v>29717712</v>
      </c>
      <c r="O32" s="14">
        <v>4325502</v>
      </c>
      <c r="P32" s="14">
        <v>6242258</v>
      </c>
      <c r="Q32" s="14"/>
      <c r="R32" s="14">
        <v>13163794</v>
      </c>
      <c r="S32" s="14"/>
      <c r="T32" s="14"/>
      <c r="U32" s="14"/>
      <c r="V32" s="14">
        <v>6397480</v>
      </c>
      <c r="W32" s="33">
        <v>62738884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1881165</v>
      </c>
      <c r="D36" s="14">
        <v>12555609</v>
      </c>
      <c r="E36" s="14">
        <v>2500697</v>
      </c>
      <c r="F36" s="14">
        <v>2368279</v>
      </c>
      <c r="G36" s="14"/>
      <c r="H36" s="14">
        <v>5540631</v>
      </c>
      <c r="I36" s="14">
        <v>3390342</v>
      </c>
      <c r="J36" s="14"/>
      <c r="K36" s="33">
        <v>28236723</v>
      </c>
      <c r="L36" s="12"/>
      <c r="M36" s="25">
        <v>1836187</v>
      </c>
      <c r="N36" s="14">
        <v>12254201</v>
      </c>
      <c r="O36" s="14">
        <v>2364963</v>
      </c>
      <c r="P36" s="14">
        <v>2229087</v>
      </c>
      <c r="Q36" s="14"/>
      <c r="R36" s="14">
        <v>3694836</v>
      </c>
      <c r="S36" s="14"/>
      <c r="T36" s="14"/>
      <c r="U36" s="14"/>
      <c r="V36" s="14">
        <v>3301994</v>
      </c>
      <c r="W36" s="33">
        <v>25681268</v>
      </c>
    </row>
    <row r="37" spans="1:23">
      <c r="A37" s="20" t="s">
        <v>41</v>
      </c>
      <c r="B37" s="12"/>
      <c r="C37" s="25">
        <v>1756263</v>
      </c>
      <c r="D37" s="14">
        <v>15749788</v>
      </c>
      <c r="E37" s="14">
        <v>2151315</v>
      </c>
      <c r="F37" s="14">
        <v>2589149</v>
      </c>
      <c r="G37" s="14"/>
      <c r="H37" s="14">
        <v>5832427</v>
      </c>
      <c r="I37" s="14">
        <v>3779498</v>
      </c>
      <c r="J37" s="14"/>
      <c r="K37" s="33">
        <v>31858440</v>
      </c>
      <c r="L37" s="12"/>
      <c r="M37" s="25">
        <v>1718321</v>
      </c>
      <c r="N37" s="14">
        <v>15412847</v>
      </c>
      <c r="O37" s="14">
        <v>2042863</v>
      </c>
      <c r="P37" s="14">
        <v>2412937</v>
      </c>
      <c r="Q37" s="14"/>
      <c r="R37" s="14">
        <v>4284969</v>
      </c>
      <c r="S37" s="14"/>
      <c r="T37" s="14"/>
      <c r="U37" s="14"/>
      <c r="V37" s="14">
        <v>3715570</v>
      </c>
      <c r="W37" s="33">
        <v>29587507</v>
      </c>
    </row>
    <row r="38" spans="1:23">
      <c r="A38" s="20" t="s">
        <v>42</v>
      </c>
      <c r="B38" s="12"/>
      <c r="C38" s="25">
        <v>1933635</v>
      </c>
      <c r="D38" s="14">
        <v>17912439</v>
      </c>
      <c r="E38" s="14">
        <v>2680904</v>
      </c>
      <c r="F38" s="14">
        <v>2656475</v>
      </c>
      <c r="G38" s="14"/>
      <c r="H38" s="14">
        <v>7642532</v>
      </c>
      <c r="I38" s="14">
        <v>5201202</v>
      </c>
      <c r="J38" s="14"/>
      <c r="K38" s="33">
        <v>38027187</v>
      </c>
      <c r="L38" s="12"/>
      <c r="M38" s="25">
        <v>1891712</v>
      </c>
      <c r="N38" s="14">
        <v>17527403</v>
      </c>
      <c r="O38" s="14">
        <v>2565564</v>
      </c>
      <c r="P38" s="14">
        <v>2524130</v>
      </c>
      <c r="Q38" s="14"/>
      <c r="R38" s="14">
        <v>5298714</v>
      </c>
      <c r="S38" s="14"/>
      <c r="T38" s="14"/>
      <c r="U38" s="14"/>
      <c r="V38" s="14">
        <v>5061247</v>
      </c>
      <c r="W38" s="33">
        <v>34868770</v>
      </c>
    </row>
    <row r="39" spans="1:23">
      <c r="A39" s="20" t="s">
        <v>43</v>
      </c>
      <c r="B39" s="12"/>
      <c r="C39" s="25">
        <v>1956273</v>
      </c>
      <c r="D39" s="14">
        <v>18116143</v>
      </c>
      <c r="E39" s="14">
        <v>2610586</v>
      </c>
      <c r="F39" s="14">
        <v>2441105</v>
      </c>
      <c r="G39" s="14"/>
      <c r="H39" s="14">
        <v>7862078</v>
      </c>
      <c r="I39" s="14">
        <v>3720273</v>
      </c>
      <c r="J39" s="14"/>
      <c r="K39" s="33">
        <v>36706458</v>
      </c>
      <c r="L39" s="12"/>
      <c r="M39" s="25">
        <v>1908683</v>
      </c>
      <c r="N39" s="14">
        <v>17711800</v>
      </c>
      <c r="O39" s="14">
        <v>2481803</v>
      </c>
      <c r="P39" s="14">
        <v>2322949</v>
      </c>
      <c r="Q39" s="14"/>
      <c r="R39" s="14">
        <v>5715685</v>
      </c>
      <c r="S39" s="14"/>
      <c r="T39" s="14"/>
      <c r="U39" s="14"/>
      <c r="V39" s="14">
        <v>3606000</v>
      </c>
      <c r="W39" s="33">
        <v>33746920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190351</v>
      </c>
      <c r="D43" s="14">
        <v>3098284</v>
      </c>
      <c r="E43" s="14">
        <v>2316014</v>
      </c>
      <c r="F43" s="14">
        <v>1637260</v>
      </c>
      <c r="G43" s="14"/>
      <c r="H43" s="14">
        <v>5107947</v>
      </c>
      <c r="I43" s="14">
        <v>1191862</v>
      </c>
      <c r="J43" s="14"/>
      <c r="K43" s="33">
        <v>13541718</v>
      </c>
      <c r="L43" s="12"/>
      <c r="M43" s="25">
        <v>185867</v>
      </c>
      <c r="N43" s="14">
        <v>3028151</v>
      </c>
      <c r="O43" s="14">
        <v>2189228</v>
      </c>
      <c r="P43" s="14">
        <v>1559211</v>
      </c>
      <c r="Q43" s="14"/>
      <c r="R43" s="14">
        <v>3395564</v>
      </c>
      <c r="S43" s="14"/>
      <c r="T43" s="14"/>
      <c r="U43" s="14"/>
      <c r="V43" s="14">
        <v>1135270</v>
      </c>
      <c r="W43" s="33">
        <v>11493291</v>
      </c>
    </row>
    <row r="44" spans="1:23">
      <c r="A44" s="20" t="s">
        <v>41</v>
      </c>
      <c r="B44" s="12"/>
      <c r="C44" s="25">
        <v>201068</v>
      </c>
      <c r="D44" s="14">
        <v>4050946</v>
      </c>
      <c r="E44" s="14">
        <v>2463546</v>
      </c>
      <c r="F44" s="14">
        <v>1893923</v>
      </c>
      <c r="G44" s="14"/>
      <c r="H44" s="14">
        <v>5667061</v>
      </c>
      <c r="I44" s="14">
        <v>1295472</v>
      </c>
      <c r="J44" s="14"/>
      <c r="K44" s="33">
        <v>15572016</v>
      </c>
      <c r="L44" s="12"/>
      <c r="M44" s="25">
        <v>196304</v>
      </c>
      <c r="N44" s="14">
        <v>3965553</v>
      </c>
      <c r="O44" s="14">
        <v>2345033</v>
      </c>
      <c r="P44" s="14">
        <v>1786358</v>
      </c>
      <c r="Q44" s="14"/>
      <c r="R44" s="14">
        <v>4269688</v>
      </c>
      <c r="S44" s="14"/>
      <c r="T44" s="14"/>
      <c r="U44" s="14"/>
      <c r="V44" s="14">
        <v>1259938</v>
      </c>
      <c r="W44" s="33">
        <v>13822874</v>
      </c>
    </row>
    <row r="45" spans="1:23">
      <c r="A45" s="20" t="s">
        <v>42</v>
      </c>
      <c r="B45" s="12"/>
      <c r="C45" s="25">
        <v>479888</v>
      </c>
      <c r="D45" s="14">
        <v>4755165</v>
      </c>
      <c r="E45" s="14">
        <v>3166783</v>
      </c>
      <c r="F45" s="14">
        <v>2066386</v>
      </c>
      <c r="G45" s="14"/>
      <c r="H45" s="14">
        <v>7165103</v>
      </c>
      <c r="I45" s="14">
        <v>1324828</v>
      </c>
      <c r="J45" s="14"/>
      <c r="K45" s="33">
        <v>18958153</v>
      </c>
      <c r="L45" s="12"/>
      <c r="M45" s="25">
        <v>467575</v>
      </c>
      <c r="N45" s="14">
        <v>4651923</v>
      </c>
      <c r="O45" s="14">
        <v>3024846</v>
      </c>
      <c r="P45" s="14">
        <v>1956651</v>
      </c>
      <c r="Q45" s="14"/>
      <c r="R45" s="14">
        <v>5073021</v>
      </c>
      <c r="S45" s="14"/>
      <c r="T45" s="14"/>
      <c r="U45" s="14"/>
      <c r="V45" s="14">
        <v>1285503</v>
      </c>
      <c r="W45" s="33">
        <v>16459519</v>
      </c>
    </row>
    <row r="46" spans="1:23">
      <c r="A46" s="20" t="s">
        <v>43</v>
      </c>
      <c r="B46" s="12"/>
      <c r="C46" s="25">
        <v>398732</v>
      </c>
      <c r="D46" s="14">
        <v>4749416</v>
      </c>
      <c r="E46" s="14">
        <v>2936027</v>
      </c>
      <c r="F46" s="14">
        <v>1796935</v>
      </c>
      <c r="G46" s="14"/>
      <c r="H46" s="14">
        <v>6392600</v>
      </c>
      <c r="I46" s="14">
        <v>1474609</v>
      </c>
      <c r="J46" s="14"/>
      <c r="K46" s="33">
        <v>17748319</v>
      </c>
      <c r="L46" s="12"/>
      <c r="M46" s="25">
        <v>390549</v>
      </c>
      <c r="N46" s="14">
        <v>4642791</v>
      </c>
      <c r="O46" s="14">
        <v>2780747</v>
      </c>
      <c r="P46" s="14">
        <v>1698966</v>
      </c>
      <c r="Q46" s="14"/>
      <c r="R46" s="14">
        <v>4402052</v>
      </c>
      <c r="S46" s="14"/>
      <c r="T46" s="14"/>
      <c r="U46" s="14"/>
      <c r="V46" s="14">
        <v>1426184</v>
      </c>
      <c r="W46" s="33">
        <v>15341289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11882533.01</v>
      </c>
      <c r="D50" s="14">
        <v>60194802.02</v>
      </c>
      <c r="E50" s="14">
        <v>26184722.6</v>
      </c>
      <c r="F50" s="14">
        <v>41723321.09</v>
      </c>
      <c r="G50" s="14">
        <v>534934.79</v>
      </c>
      <c r="H50" s="14">
        <v>85424753.21</v>
      </c>
      <c r="I50" s="14">
        <v>11597755</v>
      </c>
      <c r="J50" s="14">
        <v>829855</v>
      </c>
      <c r="K50" s="33">
        <v>238372676.72</v>
      </c>
      <c r="L50" s="12"/>
      <c r="M50" s="25">
        <v>10624954.43</v>
      </c>
      <c r="N50" s="14">
        <v>58324967.25</v>
      </c>
      <c r="O50" s="14">
        <v>24691442.14</v>
      </c>
      <c r="P50" s="14">
        <v>38597030.78</v>
      </c>
      <c r="Q50" s="14">
        <v>1270237.27</v>
      </c>
      <c r="R50" s="14">
        <v>71330788.27</v>
      </c>
      <c r="S50" s="14">
        <v>8014388.23</v>
      </c>
      <c r="T50" s="14">
        <v>1090091.82</v>
      </c>
      <c r="U50" s="14">
        <v>2818925.71</v>
      </c>
      <c r="V50" s="14"/>
      <c r="W50" s="33">
        <v>216762825.9</v>
      </c>
    </row>
    <row r="51" spans="1:23">
      <c r="A51" s="20" t="s">
        <v>41</v>
      </c>
      <c r="B51" s="12"/>
      <c r="C51" s="25">
        <v>11726513</v>
      </c>
      <c r="D51" s="14">
        <v>74038701.05</v>
      </c>
      <c r="E51" s="14">
        <v>34743412.01</v>
      </c>
      <c r="F51" s="14">
        <v>47601439.02</v>
      </c>
      <c r="G51" s="14">
        <v>3724023.04</v>
      </c>
      <c r="H51" s="14">
        <v>95298417.03</v>
      </c>
      <c r="I51" s="14">
        <v>13783268.01</v>
      </c>
      <c r="J51" s="14">
        <v>672020</v>
      </c>
      <c r="K51" s="33">
        <v>281587793.16</v>
      </c>
      <c r="L51" s="12"/>
      <c r="M51" s="25">
        <v>11057849.88</v>
      </c>
      <c r="N51" s="14">
        <v>70706024.2</v>
      </c>
      <c r="O51" s="14">
        <v>32693745.79</v>
      </c>
      <c r="P51" s="14">
        <v>44234184.98</v>
      </c>
      <c r="Q51" s="14">
        <v>4705802.72</v>
      </c>
      <c r="R51" s="14">
        <v>80300960.04</v>
      </c>
      <c r="S51" s="14">
        <v>7812777.89</v>
      </c>
      <c r="T51" s="14">
        <v>1447355.69</v>
      </c>
      <c r="U51" s="14">
        <v>4242406.51</v>
      </c>
      <c r="V51" s="14"/>
      <c r="W51" s="33">
        <v>257201107.7</v>
      </c>
    </row>
    <row r="52" spans="1:23">
      <c r="A52" s="20" t="s">
        <v>42</v>
      </c>
      <c r="B52" s="12"/>
      <c r="C52" s="25">
        <v>12584841.08</v>
      </c>
      <c r="D52" s="14">
        <v>72354340.17</v>
      </c>
      <c r="E52" s="14">
        <v>35058502.02</v>
      </c>
      <c r="F52" s="14">
        <v>45614324.19</v>
      </c>
      <c r="G52" s="14">
        <v>6124184.7</v>
      </c>
      <c r="H52" s="14">
        <v>102538287.21</v>
      </c>
      <c r="I52" s="14">
        <v>12737817.99</v>
      </c>
      <c r="J52" s="14">
        <v>793196</v>
      </c>
      <c r="K52" s="33">
        <v>287805493.36</v>
      </c>
      <c r="L52" s="12"/>
      <c r="M52" s="25">
        <v>11773605.54</v>
      </c>
      <c r="N52" s="14">
        <v>69671412.45</v>
      </c>
      <c r="O52" s="14">
        <v>32732731.43</v>
      </c>
      <c r="P52" s="14">
        <v>42582826.39</v>
      </c>
      <c r="Q52" s="14">
        <v>6614716.99</v>
      </c>
      <c r="R52" s="14">
        <v>86666185.3</v>
      </c>
      <c r="S52" s="14">
        <v>7116950.64</v>
      </c>
      <c r="T52" s="14">
        <v>1278160.66</v>
      </c>
      <c r="U52" s="14">
        <v>4837827.77</v>
      </c>
      <c r="V52" s="14"/>
      <c r="W52" s="33">
        <v>263274417.17</v>
      </c>
    </row>
    <row r="53" spans="1:23">
      <c r="A53" s="20" t="s">
        <v>43</v>
      </c>
      <c r="B53" s="12"/>
      <c r="C53" s="25">
        <v>12797922.01</v>
      </c>
      <c r="D53" s="14">
        <v>73063613.25</v>
      </c>
      <c r="E53" s="14">
        <v>33199509.5</v>
      </c>
      <c r="F53" s="14">
        <v>47105860.2</v>
      </c>
      <c r="G53" s="14">
        <v>4404894.81</v>
      </c>
      <c r="H53" s="14">
        <v>96713304.66</v>
      </c>
      <c r="I53" s="14">
        <v>11716938.03</v>
      </c>
      <c r="J53" s="14">
        <v>1049249</v>
      </c>
      <c r="K53" s="33">
        <v>280051291.46</v>
      </c>
      <c r="L53" s="12"/>
      <c r="M53" s="25">
        <v>12668831.6</v>
      </c>
      <c r="N53" s="14">
        <v>70331201.68</v>
      </c>
      <c r="O53" s="14">
        <v>30889193.73</v>
      </c>
      <c r="P53" s="14">
        <v>43643010.83</v>
      </c>
      <c r="Q53" s="14">
        <v>5102164.05</v>
      </c>
      <c r="R53" s="14">
        <v>79989500.88</v>
      </c>
      <c r="S53" s="14">
        <v>6949077.86</v>
      </c>
      <c r="T53" s="14">
        <v>1904747.11</v>
      </c>
      <c r="U53" s="14">
        <v>3114154.62</v>
      </c>
      <c r="V53" s="14"/>
      <c r="W53" s="33">
        <v>254591882.36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15980622</v>
      </c>
      <c r="D57" s="14">
        <v>81225265</v>
      </c>
      <c r="E57" s="14">
        <v>83696138</v>
      </c>
      <c r="F57" s="14">
        <v>75660818</v>
      </c>
      <c r="G57" s="14">
        <v>25424180</v>
      </c>
      <c r="H57" s="14">
        <v>137790612</v>
      </c>
      <c r="I57" s="14">
        <v>16574126</v>
      </c>
      <c r="J57" s="14">
        <v>1045408</v>
      </c>
      <c r="K57" s="33">
        <v>437397169</v>
      </c>
      <c r="L57" s="12"/>
      <c r="M57" s="25">
        <v>14299224</v>
      </c>
      <c r="N57" s="14">
        <v>77562063</v>
      </c>
      <c r="O57" s="14">
        <v>80289711</v>
      </c>
      <c r="P57" s="14">
        <v>67746954</v>
      </c>
      <c r="Q57" s="14">
        <v>7467998</v>
      </c>
      <c r="R57" s="14">
        <v>121909786</v>
      </c>
      <c r="S57" s="14">
        <v>0</v>
      </c>
      <c r="T57" s="14">
        <v>1856609</v>
      </c>
      <c r="U57" s="14">
        <v>0</v>
      </c>
      <c r="V57" s="14">
        <v>22812715</v>
      </c>
      <c r="W57" s="33">
        <v>393945060</v>
      </c>
    </row>
    <row r="58" spans="1:23">
      <c r="A58" s="20" t="s">
        <v>41</v>
      </c>
      <c r="B58" s="12"/>
      <c r="C58" s="25">
        <v>19387885</v>
      </c>
      <c r="D58" s="14">
        <v>99282048</v>
      </c>
      <c r="E58" s="14">
        <v>98335159</v>
      </c>
      <c r="F58" s="14">
        <v>94245794</v>
      </c>
      <c r="G58" s="14">
        <v>30357705</v>
      </c>
      <c r="H58" s="14">
        <v>163086019</v>
      </c>
      <c r="I58" s="14">
        <v>19821217</v>
      </c>
      <c r="J58" s="14">
        <v>917347</v>
      </c>
      <c r="K58" s="33">
        <v>525433174</v>
      </c>
      <c r="L58" s="12"/>
      <c r="M58" s="25">
        <v>17678717</v>
      </c>
      <c r="N58" s="14">
        <v>95509882</v>
      </c>
      <c r="O58" s="14">
        <v>93355194</v>
      </c>
      <c r="P58" s="14">
        <v>87882121</v>
      </c>
      <c r="Q58" s="14">
        <v>10278460</v>
      </c>
      <c r="R58" s="14">
        <v>142733240</v>
      </c>
      <c r="S58" s="14">
        <v>0</v>
      </c>
      <c r="T58" s="14">
        <v>2988325</v>
      </c>
      <c r="U58" s="14">
        <v>0</v>
      </c>
      <c r="V58" s="14">
        <v>29074280</v>
      </c>
      <c r="W58" s="33">
        <v>479500219</v>
      </c>
    </row>
    <row r="59" spans="1:23">
      <c r="A59" s="20" t="s">
        <v>42</v>
      </c>
      <c r="B59" s="12"/>
      <c r="C59" s="25">
        <v>19973168</v>
      </c>
      <c r="D59" s="14">
        <v>102628189</v>
      </c>
      <c r="E59" s="14">
        <v>98046543</v>
      </c>
      <c r="F59" s="14">
        <v>86059720</v>
      </c>
      <c r="G59" s="14">
        <v>34206880</v>
      </c>
      <c r="H59" s="14">
        <v>157572722</v>
      </c>
      <c r="I59" s="14">
        <v>18911482</v>
      </c>
      <c r="J59" s="14">
        <v>3006838</v>
      </c>
      <c r="K59" s="33">
        <v>520405542</v>
      </c>
      <c r="L59" s="12"/>
      <c r="M59" s="25">
        <v>18593958</v>
      </c>
      <c r="N59" s="14">
        <v>98483966</v>
      </c>
      <c r="O59" s="14">
        <v>93847498</v>
      </c>
      <c r="P59" s="14">
        <v>78281237</v>
      </c>
      <c r="Q59" s="14">
        <v>10160148</v>
      </c>
      <c r="R59" s="14">
        <v>137222139</v>
      </c>
      <c r="S59" s="14">
        <v>0</v>
      </c>
      <c r="T59" s="14">
        <v>3592076</v>
      </c>
      <c r="U59" s="14">
        <v>0</v>
      </c>
      <c r="V59" s="14">
        <v>35615491</v>
      </c>
      <c r="W59" s="33">
        <v>475796513</v>
      </c>
    </row>
    <row r="60" spans="1:23">
      <c r="A60" s="20" t="s">
        <v>43</v>
      </c>
      <c r="B60" s="12"/>
      <c r="C60" s="25">
        <v>20613745</v>
      </c>
      <c r="D60" s="14">
        <v>106198435</v>
      </c>
      <c r="E60" s="14">
        <v>111647490</v>
      </c>
      <c r="F60" s="14">
        <v>94435515</v>
      </c>
      <c r="G60" s="14">
        <v>34152392</v>
      </c>
      <c r="H60" s="14">
        <v>187502896</v>
      </c>
      <c r="I60" s="14">
        <v>24207539</v>
      </c>
      <c r="J60" s="14">
        <v>-499871</v>
      </c>
      <c r="K60" s="33">
        <v>578258141</v>
      </c>
      <c r="L60" s="12"/>
      <c r="M60" s="25">
        <v>18556541</v>
      </c>
      <c r="N60" s="14">
        <v>102409773</v>
      </c>
      <c r="O60" s="14">
        <v>103979044</v>
      </c>
      <c r="P60" s="14">
        <v>86051263</v>
      </c>
      <c r="Q60" s="14">
        <v>12445769</v>
      </c>
      <c r="R60" s="14">
        <v>163184262</v>
      </c>
      <c r="S60" s="14">
        <v>0</v>
      </c>
      <c r="T60" s="14">
        <v>5124197</v>
      </c>
      <c r="U60" s="14">
        <v>0</v>
      </c>
      <c r="V60" s="14">
        <v>36772246</v>
      </c>
      <c r="W60" s="33">
        <v>528523095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6194560.49</v>
      </c>
      <c r="D64" s="14">
        <v>24080925.31</v>
      </c>
      <c r="E64" s="14">
        <v>4199919.38</v>
      </c>
      <c r="F64" s="14">
        <v>4907250.22</v>
      </c>
      <c r="G64" s="14">
        <v>2965846.62</v>
      </c>
      <c r="H64" s="14">
        <v>18122543.5</v>
      </c>
      <c r="I64" s="14">
        <v>5347252.34</v>
      </c>
      <c r="J64" s="14"/>
      <c r="K64" s="33">
        <v>65818297.86</v>
      </c>
      <c r="L64" s="12"/>
      <c r="M64" s="25">
        <v>5849954.58</v>
      </c>
      <c r="N64" s="14">
        <v>23088345.25</v>
      </c>
      <c r="O64" s="14">
        <v>3776952.47</v>
      </c>
      <c r="P64" s="14">
        <v>4534802.93</v>
      </c>
      <c r="Q64" s="14">
        <v>2877768.22</v>
      </c>
      <c r="R64" s="14">
        <v>15822075.36</v>
      </c>
      <c r="S64" s="14">
        <v>6167085.04</v>
      </c>
      <c r="T64" s="14"/>
      <c r="U64" s="14">
        <v>38389.83</v>
      </c>
      <c r="V64" s="14"/>
      <c r="W64" s="33">
        <v>62155373.68</v>
      </c>
    </row>
    <row r="65" spans="1:23">
      <c r="A65" s="20" t="s">
        <v>41</v>
      </c>
      <c r="B65" s="12"/>
      <c r="C65" s="25">
        <v>8384587.48</v>
      </c>
      <c r="D65" s="14">
        <v>30297408.24</v>
      </c>
      <c r="E65" s="14">
        <v>5690473.56</v>
      </c>
      <c r="F65" s="14">
        <v>5096446.73</v>
      </c>
      <c r="G65" s="14">
        <v>3329700.53</v>
      </c>
      <c r="H65" s="14">
        <v>21364214.13</v>
      </c>
      <c r="I65" s="14">
        <v>7155504.37</v>
      </c>
      <c r="J65" s="14"/>
      <c r="K65" s="33">
        <v>81318335.04</v>
      </c>
      <c r="L65" s="12"/>
      <c r="M65" s="25">
        <v>7583038.13</v>
      </c>
      <c r="N65" s="14">
        <v>29099579.75</v>
      </c>
      <c r="O65" s="14">
        <v>5170769.01</v>
      </c>
      <c r="P65" s="14">
        <v>4604367.57</v>
      </c>
      <c r="Q65" s="14">
        <v>2673006.81</v>
      </c>
      <c r="R65" s="14">
        <v>15959391.51</v>
      </c>
      <c r="S65" s="14">
        <v>7452267.15</v>
      </c>
      <c r="T65" s="14"/>
      <c r="U65" s="14">
        <v>116391.32</v>
      </c>
      <c r="V65" s="14"/>
      <c r="W65" s="33">
        <v>72658811.25</v>
      </c>
    </row>
    <row r="66" spans="1:23">
      <c r="A66" s="20" t="s">
        <v>42</v>
      </c>
      <c r="B66" s="12"/>
      <c r="C66" s="25">
        <v>8511794.73</v>
      </c>
      <c r="D66" s="14">
        <v>33266544.73</v>
      </c>
      <c r="E66" s="14">
        <v>5080250.57</v>
      </c>
      <c r="F66" s="14">
        <v>5548304.89</v>
      </c>
      <c r="G66" s="14">
        <v>3463401.18</v>
      </c>
      <c r="H66" s="14">
        <v>19899857.97</v>
      </c>
      <c r="I66" s="14">
        <v>8724374.87</v>
      </c>
      <c r="J66" s="14"/>
      <c r="K66" s="33">
        <v>84494528.94</v>
      </c>
      <c r="L66" s="12"/>
      <c r="M66" s="25">
        <v>8254437.79</v>
      </c>
      <c r="N66" s="14">
        <v>31968762.4</v>
      </c>
      <c r="O66" s="14">
        <v>4483953.88</v>
      </c>
      <c r="P66" s="14">
        <v>5067771.43</v>
      </c>
      <c r="Q66" s="14">
        <v>3127000.22</v>
      </c>
      <c r="R66" s="14">
        <v>17708850.54</v>
      </c>
      <c r="S66" s="14">
        <v>7794458.22</v>
      </c>
      <c r="T66" s="14"/>
      <c r="U66" s="14">
        <v>144753.29</v>
      </c>
      <c r="V66" s="14"/>
      <c r="W66" s="33">
        <v>78549987.77</v>
      </c>
    </row>
    <row r="67" spans="1:23">
      <c r="A67" s="20" t="s">
        <v>43</v>
      </c>
      <c r="B67" s="12"/>
      <c r="C67" s="25">
        <v>7744294.59</v>
      </c>
      <c r="D67" s="14">
        <v>29496608.34</v>
      </c>
      <c r="E67" s="14">
        <v>4697963.27</v>
      </c>
      <c r="F67" s="14">
        <v>5618724.12</v>
      </c>
      <c r="G67" s="14">
        <v>3223935.1</v>
      </c>
      <c r="H67" s="14">
        <v>19431877.52</v>
      </c>
      <c r="I67" s="14">
        <v>6287965.32</v>
      </c>
      <c r="J67" s="14"/>
      <c r="K67" s="33">
        <v>76501368.26</v>
      </c>
      <c r="L67" s="12"/>
      <c r="M67" s="25">
        <v>6761032.9</v>
      </c>
      <c r="N67" s="14">
        <v>28328145.79</v>
      </c>
      <c r="O67" s="14">
        <v>4353371.31</v>
      </c>
      <c r="P67" s="14">
        <v>5161216.8</v>
      </c>
      <c r="Q67" s="14">
        <v>2838494.67</v>
      </c>
      <c r="R67" s="14">
        <v>14688498.01</v>
      </c>
      <c r="S67" s="14">
        <v>7131701.64</v>
      </c>
      <c r="T67" s="14"/>
      <c r="U67" s="14">
        <v>-52859.07</v>
      </c>
      <c r="V67" s="14"/>
      <c r="W67" s="33">
        <v>69209602.05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11025988</v>
      </c>
      <c r="D71" s="14">
        <v>46977630</v>
      </c>
      <c r="E71" s="14">
        <v>40359199</v>
      </c>
      <c r="F71" s="14">
        <v>34470768</v>
      </c>
      <c r="G71" s="14">
        <v>18346797</v>
      </c>
      <c r="H71" s="14">
        <v>73301528</v>
      </c>
      <c r="I71" s="14">
        <v>8518621</v>
      </c>
      <c r="J71" s="14">
        <v>252552</v>
      </c>
      <c r="K71" s="33">
        <v>233253083</v>
      </c>
      <c r="L71" s="12"/>
      <c r="M71" s="25">
        <v>9868331</v>
      </c>
      <c r="N71" s="14">
        <v>45571330</v>
      </c>
      <c r="O71" s="14">
        <v>37452394</v>
      </c>
      <c r="P71" s="14">
        <v>31280739</v>
      </c>
      <c r="Q71" s="14">
        <v>5114871</v>
      </c>
      <c r="R71" s="14">
        <v>59783162</v>
      </c>
      <c r="S71" s="14">
        <v>0</v>
      </c>
      <c r="T71" s="14">
        <v>1330744</v>
      </c>
      <c r="U71" s="14">
        <v>0</v>
      </c>
      <c r="V71" s="14">
        <v>14886840</v>
      </c>
      <c r="W71" s="33">
        <v>205288411</v>
      </c>
    </row>
    <row r="72" spans="1:23">
      <c r="A72" s="20" t="s">
        <v>41</v>
      </c>
      <c r="B72" s="12"/>
      <c r="C72" s="25">
        <v>9257992</v>
      </c>
      <c r="D72" s="14">
        <v>56285043</v>
      </c>
      <c r="E72" s="14">
        <v>38626743</v>
      </c>
      <c r="F72" s="14">
        <v>39387285</v>
      </c>
      <c r="G72" s="14">
        <v>18431387</v>
      </c>
      <c r="H72" s="14">
        <v>84644394</v>
      </c>
      <c r="I72" s="14">
        <v>9857352</v>
      </c>
      <c r="J72" s="14">
        <v>681067</v>
      </c>
      <c r="K72" s="33">
        <v>257171263</v>
      </c>
      <c r="L72" s="12"/>
      <c r="M72" s="25">
        <v>8630740</v>
      </c>
      <c r="N72" s="14">
        <v>54451698</v>
      </c>
      <c r="O72" s="14">
        <v>36395204</v>
      </c>
      <c r="P72" s="14">
        <v>35129845</v>
      </c>
      <c r="Q72" s="14">
        <v>5674100</v>
      </c>
      <c r="R72" s="14">
        <v>68104684</v>
      </c>
      <c r="S72" s="14">
        <v>0</v>
      </c>
      <c r="T72" s="14">
        <v>1673464</v>
      </c>
      <c r="U72" s="14">
        <v>0</v>
      </c>
      <c r="V72" s="14">
        <v>17730214</v>
      </c>
      <c r="W72" s="33">
        <v>227789949</v>
      </c>
    </row>
    <row r="73" spans="1:23">
      <c r="A73" s="20" t="s">
        <v>42</v>
      </c>
      <c r="B73" s="12"/>
      <c r="C73" s="25">
        <v>12541234</v>
      </c>
      <c r="D73" s="14">
        <v>61022491</v>
      </c>
      <c r="E73" s="14">
        <v>44928955</v>
      </c>
      <c r="F73" s="14">
        <v>45458982</v>
      </c>
      <c r="G73" s="14">
        <v>24700055</v>
      </c>
      <c r="H73" s="14">
        <v>92580662</v>
      </c>
      <c r="I73" s="14">
        <v>11824866</v>
      </c>
      <c r="J73" s="14">
        <v>638398</v>
      </c>
      <c r="K73" s="33">
        <v>293695643</v>
      </c>
      <c r="L73" s="12"/>
      <c r="M73" s="25">
        <v>12037058</v>
      </c>
      <c r="N73" s="14">
        <v>59357441</v>
      </c>
      <c r="O73" s="14">
        <v>42106598</v>
      </c>
      <c r="P73" s="14">
        <v>41700033</v>
      </c>
      <c r="Q73" s="14">
        <v>6879013</v>
      </c>
      <c r="R73" s="14">
        <v>73612635</v>
      </c>
      <c r="S73" s="14">
        <v>0</v>
      </c>
      <c r="T73" s="14">
        <v>1985878</v>
      </c>
      <c r="U73" s="14">
        <v>0</v>
      </c>
      <c r="V73" s="14">
        <v>23179575</v>
      </c>
      <c r="W73" s="33">
        <v>260858231</v>
      </c>
    </row>
    <row r="74" spans="1:23">
      <c r="A74" s="20" t="s">
        <v>43</v>
      </c>
      <c r="B74" s="12"/>
      <c r="C74" s="25">
        <v>13363409</v>
      </c>
      <c r="D74" s="14">
        <v>63022676</v>
      </c>
      <c r="E74" s="14">
        <v>45083720</v>
      </c>
      <c r="F74" s="14">
        <v>47318364</v>
      </c>
      <c r="G74" s="14">
        <v>25841768</v>
      </c>
      <c r="H74" s="14">
        <v>96278919</v>
      </c>
      <c r="I74" s="14">
        <v>13971776</v>
      </c>
      <c r="J74" s="14">
        <v>595000</v>
      </c>
      <c r="K74" s="33">
        <v>305475632</v>
      </c>
      <c r="L74" s="12"/>
      <c r="M74" s="25">
        <v>12056491</v>
      </c>
      <c r="N74" s="14">
        <v>61755788</v>
      </c>
      <c r="O74" s="14">
        <v>43323697</v>
      </c>
      <c r="P74" s="14">
        <v>43679582</v>
      </c>
      <c r="Q74" s="14">
        <v>8142382</v>
      </c>
      <c r="R74" s="14">
        <v>77254096</v>
      </c>
      <c r="S74" s="14">
        <v>0</v>
      </c>
      <c r="T74" s="14">
        <v>3585895</v>
      </c>
      <c r="U74" s="14">
        <v>0</v>
      </c>
      <c r="V74" s="14">
        <v>26213976</v>
      </c>
      <c r="W74" s="33">
        <v>276011907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12247531.06</v>
      </c>
      <c r="D78" s="14">
        <v>63803405.05</v>
      </c>
      <c r="E78" s="14">
        <v>30671926.39</v>
      </c>
      <c r="F78" s="14">
        <v>41140281.07</v>
      </c>
      <c r="G78" s="14">
        <v>5596041.95</v>
      </c>
      <c r="H78" s="14">
        <v>67930626.65</v>
      </c>
      <c r="I78" s="14">
        <v>14769954.38</v>
      </c>
      <c r="J78" s="14">
        <v>839102</v>
      </c>
      <c r="K78" s="33">
        <v>236998868.55</v>
      </c>
      <c r="L78" s="12"/>
      <c r="M78" s="25">
        <v>10815505.05</v>
      </c>
      <c r="N78" s="14">
        <v>60863419.19</v>
      </c>
      <c r="O78" s="14">
        <v>28358109.87</v>
      </c>
      <c r="P78" s="14">
        <v>37741794.9</v>
      </c>
      <c r="Q78" s="14">
        <v>5962649.94</v>
      </c>
      <c r="R78" s="14">
        <v>56515365.23</v>
      </c>
      <c r="S78" s="14">
        <v>10744985.45</v>
      </c>
      <c r="T78" s="14">
        <v>1034023.38</v>
      </c>
      <c r="U78" s="14">
        <v>1985983.71</v>
      </c>
      <c r="V78" s="14"/>
      <c r="W78" s="33">
        <v>214021836.72</v>
      </c>
    </row>
    <row r="79" spans="1:23">
      <c r="A79" s="20" t="s">
        <v>41</v>
      </c>
      <c r="B79" s="12"/>
      <c r="C79" s="25">
        <v>14670735.99</v>
      </c>
      <c r="D79" s="14">
        <v>48747563.05</v>
      </c>
      <c r="E79" s="14">
        <v>31138287.12</v>
      </c>
      <c r="F79" s="14">
        <v>49251951.04</v>
      </c>
      <c r="G79" s="14">
        <v>8081065.95</v>
      </c>
      <c r="H79" s="14">
        <v>75908158.21</v>
      </c>
      <c r="I79" s="14">
        <v>18803840.01</v>
      </c>
      <c r="J79" s="14">
        <v>1020728</v>
      </c>
      <c r="K79" s="33">
        <v>247622329.37</v>
      </c>
      <c r="L79" s="12"/>
      <c r="M79" s="25">
        <v>11046109.93</v>
      </c>
      <c r="N79" s="14">
        <v>46778215.65</v>
      </c>
      <c r="O79" s="14">
        <v>28555649.73</v>
      </c>
      <c r="P79" s="14">
        <v>45338354.22</v>
      </c>
      <c r="Q79" s="14">
        <v>9261659.97</v>
      </c>
      <c r="R79" s="14">
        <v>62884654.52</v>
      </c>
      <c r="S79" s="14">
        <v>10672700.58</v>
      </c>
      <c r="T79" s="14">
        <v>4447555.12</v>
      </c>
      <c r="U79" s="14">
        <v>4501163.57</v>
      </c>
      <c r="V79" s="14"/>
      <c r="W79" s="33">
        <v>223486063.29</v>
      </c>
    </row>
    <row r="80" spans="1:23">
      <c r="A80" s="20" t="s">
        <v>42</v>
      </c>
      <c r="B80" s="12"/>
      <c r="C80" s="25">
        <v>12401347</v>
      </c>
      <c r="D80" s="14">
        <v>56572685.16</v>
      </c>
      <c r="E80" s="14">
        <v>32062987.32</v>
      </c>
      <c r="F80" s="14">
        <v>42821696.15</v>
      </c>
      <c r="G80" s="14">
        <v>9804318.94</v>
      </c>
      <c r="H80" s="14">
        <v>77795278.29</v>
      </c>
      <c r="I80" s="14">
        <v>14640312.04</v>
      </c>
      <c r="J80" s="14">
        <v>1344745</v>
      </c>
      <c r="K80" s="33">
        <v>247443369.9</v>
      </c>
      <c r="L80" s="12"/>
      <c r="M80" s="25">
        <v>11415692.58</v>
      </c>
      <c r="N80" s="14">
        <v>54004055.72</v>
      </c>
      <c r="O80" s="14">
        <v>29931180.42</v>
      </c>
      <c r="P80" s="14">
        <v>39413399.45</v>
      </c>
      <c r="Q80" s="14">
        <v>13662977.55</v>
      </c>
      <c r="R80" s="14">
        <v>63720198.05</v>
      </c>
      <c r="S80" s="14">
        <v>7893035.13</v>
      </c>
      <c r="T80" s="14">
        <v>1676024.26</v>
      </c>
      <c r="U80" s="14">
        <v>2496883.02</v>
      </c>
      <c r="V80" s="14"/>
      <c r="W80" s="33">
        <v>224213446.18</v>
      </c>
    </row>
    <row r="81" spans="1:23">
      <c r="A81" s="20" t="s">
        <v>43</v>
      </c>
      <c r="B81" s="12"/>
      <c r="C81" s="25">
        <v>13009435.03</v>
      </c>
      <c r="D81" s="14">
        <v>55303983.16</v>
      </c>
      <c r="E81" s="14">
        <v>36241624.29</v>
      </c>
      <c r="F81" s="14">
        <v>45719180.9</v>
      </c>
      <c r="G81" s="14">
        <v>7623497.57</v>
      </c>
      <c r="H81" s="14">
        <v>77146233.53</v>
      </c>
      <c r="I81" s="14">
        <v>12766084.3</v>
      </c>
      <c r="J81" s="14">
        <v>1234044</v>
      </c>
      <c r="K81" s="33">
        <v>249044082.78</v>
      </c>
      <c r="L81" s="12"/>
      <c r="M81" s="25">
        <v>11241918.93</v>
      </c>
      <c r="N81" s="14">
        <v>52846359.3</v>
      </c>
      <c r="O81" s="14">
        <v>33653431.94</v>
      </c>
      <c r="P81" s="14">
        <v>42373541.6</v>
      </c>
      <c r="Q81" s="14">
        <v>8494628.55</v>
      </c>
      <c r="R81" s="14">
        <v>63385500.86</v>
      </c>
      <c r="S81" s="14">
        <v>7268881.09</v>
      </c>
      <c r="T81" s="14">
        <v>1506475.43</v>
      </c>
      <c r="U81" s="14">
        <v>3026982.1</v>
      </c>
      <c r="V81" s="14"/>
      <c r="W81" s="33">
        <v>223797719.8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4191185</v>
      </c>
      <c r="D85" s="14">
        <v>11315035</v>
      </c>
      <c r="E85" s="14">
        <v>6056943</v>
      </c>
      <c r="F85" s="14">
        <v>6873153</v>
      </c>
      <c r="G85" s="14">
        <v>914556</v>
      </c>
      <c r="H85" s="14">
        <v>9247153</v>
      </c>
      <c r="I85" s="14">
        <v>3257435</v>
      </c>
      <c r="J85" s="14">
        <v>0</v>
      </c>
      <c r="K85" s="33">
        <v>41855460</v>
      </c>
      <c r="L85" s="12"/>
      <c r="M85" s="25">
        <v>4038013</v>
      </c>
      <c r="N85" s="14">
        <v>10895261</v>
      </c>
      <c r="O85" s="14">
        <v>5396777</v>
      </c>
      <c r="P85" s="14">
        <v>6553305</v>
      </c>
      <c r="Q85" s="14">
        <v>1179737</v>
      </c>
      <c r="R85" s="14">
        <v>5562134</v>
      </c>
      <c r="S85" s="14">
        <v>370415</v>
      </c>
      <c r="T85" s="14">
        <v>2206805</v>
      </c>
      <c r="U85" s="14">
        <v>1429502</v>
      </c>
      <c r="V85" s="14">
        <v>0</v>
      </c>
      <c r="W85" s="33">
        <v>37631949</v>
      </c>
    </row>
    <row r="86" spans="1:23">
      <c r="A86" s="20" t="s">
        <v>41</v>
      </c>
      <c r="B86" s="12"/>
      <c r="C86" s="25">
        <v>3951026</v>
      </c>
      <c r="D86" s="14">
        <v>14216798</v>
      </c>
      <c r="E86" s="14">
        <v>4680862</v>
      </c>
      <c r="F86" s="14">
        <v>7899026</v>
      </c>
      <c r="G86" s="14">
        <v>1308435</v>
      </c>
      <c r="H86" s="14">
        <v>11206379</v>
      </c>
      <c r="I86" s="14">
        <v>4032134</v>
      </c>
      <c r="J86" s="14">
        <v>0</v>
      </c>
      <c r="K86" s="33">
        <v>47294660</v>
      </c>
      <c r="L86" s="12"/>
      <c r="M86" s="25">
        <v>4053905</v>
      </c>
      <c r="N86" s="14">
        <v>13847584</v>
      </c>
      <c r="O86" s="14">
        <v>4230907</v>
      </c>
      <c r="P86" s="14">
        <v>7659390</v>
      </c>
      <c r="Q86" s="14">
        <v>1697391</v>
      </c>
      <c r="R86" s="14">
        <v>7305994</v>
      </c>
      <c r="S86" s="14">
        <v>747963</v>
      </c>
      <c r="T86" s="14">
        <v>2532735</v>
      </c>
      <c r="U86" s="14">
        <v>1125888</v>
      </c>
      <c r="V86" s="14">
        <v>0</v>
      </c>
      <c r="W86" s="33">
        <v>43201757</v>
      </c>
    </row>
    <row r="87" spans="1:23">
      <c r="A87" s="20" t="s">
        <v>42</v>
      </c>
      <c r="B87" s="12"/>
      <c r="C87" s="25">
        <v>4051155</v>
      </c>
      <c r="D87" s="14">
        <v>16077855</v>
      </c>
      <c r="E87" s="14">
        <v>6058868</v>
      </c>
      <c r="F87" s="14">
        <v>7486739</v>
      </c>
      <c r="G87" s="14">
        <v>1204190</v>
      </c>
      <c r="H87" s="14">
        <v>11982576</v>
      </c>
      <c r="I87" s="14">
        <v>3623896</v>
      </c>
      <c r="J87" s="14">
        <v>0</v>
      </c>
      <c r="K87" s="33">
        <v>50485279</v>
      </c>
      <c r="L87" s="12"/>
      <c r="M87" s="25">
        <v>3830235</v>
      </c>
      <c r="N87" s="14">
        <v>15207496</v>
      </c>
      <c r="O87" s="14">
        <v>5507834</v>
      </c>
      <c r="P87" s="14">
        <v>7289914</v>
      </c>
      <c r="Q87" s="14">
        <v>1747774</v>
      </c>
      <c r="R87" s="14">
        <v>6924193</v>
      </c>
      <c r="S87" s="14">
        <v>877456</v>
      </c>
      <c r="T87" s="14">
        <v>1708172</v>
      </c>
      <c r="U87" s="14">
        <v>1682265</v>
      </c>
      <c r="V87" s="14">
        <v>0</v>
      </c>
      <c r="W87" s="33">
        <v>44775339</v>
      </c>
    </row>
    <row r="88" spans="1:23">
      <c r="A88" s="20" t="s">
        <v>43</v>
      </c>
      <c r="B88" s="12"/>
      <c r="C88" s="25">
        <v>3799246</v>
      </c>
      <c r="D88" s="14">
        <v>14755803</v>
      </c>
      <c r="E88" s="14">
        <v>5597453</v>
      </c>
      <c r="F88" s="14">
        <v>7334804</v>
      </c>
      <c r="G88" s="14">
        <v>861400</v>
      </c>
      <c r="H88" s="14">
        <v>10795455</v>
      </c>
      <c r="I88" s="14">
        <v>3703347</v>
      </c>
      <c r="J88" s="14">
        <v>0</v>
      </c>
      <c r="K88" s="33">
        <v>46847508</v>
      </c>
      <c r="L88" s="12"/>
      <c r="M88" s="25">
        <v>3840907</v>
      </c>
      <c r="N88" s="14">
        <v>14047517</v>
      </c>
      <c r="O88" s="14">
        <v>4946517</v>
      </c>
      <c r="P88" s="14">
        <v>7077973</v>
      </c>
      <c r="Q88" s="14">
        <v>1014805</v>
      </c>
      <c r="R88" s="14">
        <v>6545609</v>
      </c>
      <c r="S88" s="14">
        <v>643931</v>
      </c>
      <c r="T88" s="14">
        <v>1665309</v>
      </c>
      <c r="U88" s="14">
        <v>1785192</v>
      </c>
      <c r="V88" s="14">
        <v>0</v>
      </c>
      <c r="W88" s="33">
        <v>41567760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5086423</v>
      </c>
      <c r="D92" s="14">
        <v>15287715</v>
      </c>
      <c r="E92" s="14">
        <v>22169856</v>
      </c>
      <c r="F92" s="14">
        <v>29713902</v>
      </c>
      <c r="G92" s="14">
        <v>3864816</v>
      </c>
      <c r="H92" s="14">
        <v>47293935</v>
      </c>
      <c r="I92" s="14">
        <v>4610248</v>
      </c>
      <c r="J92" s="14">
        <v>0</v>
      </c>
      <c r="K92" s="33">
        <v>128026895</v>
      </c>
      <c r="L92" s="12"/>
      <c r="M92" s="25">
        <v>5333744</v>
      </c>
      <c r="N92" s="14">
        <v>14760293</v>
      </c>
      <c r="O92" s="14">
        <v>20109791</v>
      </c>
      <c r="P92" s="14">
        <v>27383905</v>
      </c>
      <c r="Q92" s="14">
        <v>3986475</v>
      </c>
      <c r="R92" s="14">
        <v>36504708</v>
      </c>
      <c r="S92" s="14">
        <v>640638</v>
      </c>
      <c r="T92" s="14">
        <v>3460409</v>
      </c>
      <c r="U92" s="14">
        <v>1819461</v>
      </c>
      <c r="V92" s="14">
        <v>0</v>
      </c>
      <c r="W92" s="33">
        <v>113999424</v>
      </c>
    </row>
    <row r="93" spans="1:23">
      <c r="A93" s="20" t="s">
        <v>41</v>
      </c>
      <c r="B93" s="12"/>
      <c r="C93" s="25">
        <v>5943789</v>
      </c>
      <c r="D93" s="14">
        <v>17356858</v>
      </c>
      <c r="E93" s="14">
        <v>23876644</v>
      </c>
      <c r="F93" s="14">
        <v>39449166</v>
      </c>
      <c r="G93" s="14">
        <v>4213418</v>
      </c>
      <c r="H93" s="14">
        <v>56972233</v>
      </c>
      <c r="I93" s="14">
        <v>4878421</v>
      </c>
      <c r="J93" s="14">
        <v>0</v>
      </c>
      <c r="K93" s="33">
        <v>152690529</v>
      </c>
      <c r="L93" s="12"/>
      <c r="M93" s="25">
        <v>5733222</v>
      </c>
      <c r="N93" s="14">
        <v>16851400</v>
      </c>
      <c r="O93" s="14">
        <v>21714262</v>
      </c>
      <c r="P93" s="14">
        <v>35902176</v>
      </c>
      <c r="Q93" s="14">
        <v>4492701</v>
      </c>
      <c r="R93" s="14">
        <v>45002349</v>
      </c>
      <c r="S93" s="14">
        <v>856787</v>
      </c>
      <c r="T93" s="14">
        <v>3874168</v>
      </c>
      <c r="U93" s="14">
        <v>663964</v>
      </c>
      <c r="V93" s="14">
        <v>0</v>
      </c>
      <c r="W93" s="33">
        <v>135091029</v>
      </c>
    </row>
    <row r="94" spans="1:23">
      <c r="A94" s="20" t="s">
        <v>42</v>
      </c>
      <c r="B94" s="12"/>
      <c r="C94" s="25">
        <v>5965530</v>
      </c>
      <c r="D94" s="14">
        <v>22352341</v>
      </c>
      <c r="E94" s="14">
        <v>25329750</v>
      </c>
      <c r="F94" s="14">
        <v>34748477</v>
      </c>
      <c r="G94" s="14">
        <v>5248704</v>
      </c>
      <c r="H94" s="14">
        <v>57530323</v>
      </c>
      <c r="I94" s="14">
        <v>5434039</v>
      </c>
      <c r="J94" s="14">
        <v>0</v>
      </c>
      <c r="K94" s="33">
        <v>156609164</v>
      </c>
      <c r="L94" s="12"/>
      <c r="M94" s="25">
        <v>5845306</v>
      </c>
      <c r="N94" s="14">
        <v>21461504</v>
      </c>
      <c r="O94" s="14">
        <v>23115676</v>
      </c>
      <c r="P94" s="14">
        <v>31443441</v>
      </c>
      <c r="Q94" s="14">
        <v>5782173</v>
      </c>
      <c r="R94" s="14">
        <v>44869672</v>
      </c>
      <c r="S94" s="14">
        <v>866216</v>
      </c>
      <c r="T94" s="14">
        <v>1557823</v>
      </c>
      <c r="U94" s="14">
        <v>2330361</v>
      </c>
      <c r="V94" s="14">
        <v>0</v>
      </c>
      <c r="W94" s="33">
        <v>137272172</v>
      </c>
    </row>
    <row r="95" spans="1:23">
      <c r="A95" s="20" t="s">
        <v>43</v>
      </c>
      <c r="B95" s="12"/>
      <c r="C95" s="25">
        <v>6980710</v>
      </c>
      <c r="D95" s="14">
        <v>19485353</v>
      </c>
      <c r="E95" s="14">
        <v>26321490</v>
      </c>
      <c r="F95" s="14">
        <v>38299882</v>
      </c>
      <c r="G95" s="14">
        <v>4321852</v>
      </c>
      <c r="H95" s="14">
        <v>60562016</v>
      </c>
      <c r="I95" s="14">
        <v>4914026</v>
      </c>
      <c r="J95" s="14">
        <v>0</v>
      </c>
      <c r="K95" s="33">
        <v>160885329</v>
      </c>
      <c r="L95" s="12"/>
      <c r="M95" s="25">
        <v>7094227</v>
      </c>
      <c r="N95" s="14">
        <v>18640049</v>
      </c>
      <c r="O95" s="14">
        <v>24072062</v>
      </c>
      <c r="P95" s="14">
        <v>35280303</v>
      </c>
      <c r="Q95" s="14">
        <v>3893191</v>
      </c>
      <c r="R95" s="14">
        <v>47888540</v>
      </c>
      <c r="S95" s="14">
        <v>1094467</v>
      </c>
      <c r="T95" s="14">
        <v>3259475</v>
      </c>
      <c r="U95" s="14">
        <v>3405447</v>
      </c>
      <c r="V95" s="14">
        <v>0</v>
      </c>
      <c r="W95" s="33">
        <v>144627761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9219896</v>
      </c>
      <c r="D99" s="14">
        <v>34831740</v>
      </c>
      <c r="E99" s="14">
        <v>64074118</v>
      </c>
      <c r="F99" s="14">
        <v>78959611</v>
      </c>
      <c r="G99" s="14">
        <v>4803386</v>
      </c>
      <c r="H99" s="14">
        <v>108696180</v>
      </c>
      <c r="I99" s="14">
        <v>12290165</v>
      </c>
      <c r="J99" s="14">
        <v>0</v>
      </c>
      <c r="K99" s="33">
        <v>312875096</v>
      </c>
      <c r="L99" s="12"/>
      <c r="M99" s="25">
        <v>9911557</v>
      </c>
      <c r="N99" s="14">
        <v>33851673</v>
      </c>
      <c r="O99" s="14">
        <v>58719967</v>
      </c>
      <c r="P99" s="14">
        <v>73309279</v>
      </c>
      <c r="Q99" s="14">
        <v>5426389</v>
      </c>
      <c r="R99" s="14">
        <v>82712236</v>
      </c>
      <c r="S99" s="14">
        <v>1828493</v>
      </c>
      <c r="T99" s="14">
        <v>7253290</v>
      </c>
      <c r="U99" s="14">
        <v>5677862</v>
      </c>
      <c r="V99" s="14">
        <v>0</v>
      </c>
      <c r="W99" s="33">
        <v>278690746</v>
      </c>
    </row>
    <row r="100" spans="1:23">
      <c r="A100" s="20" t="s">
        <v>41</v>
      </c>
      <c r="B100" s="12"/>
      <c r="C100" s="25">
        <v>10733982</v>
      </c>
      <c r="D100" s="14">
        <v>42531836</v>
      </c>
      <c r="E100" s="14">
        <v>78057728</v>
      </c>
      <c r="F100" s="14">
        <v>93344707</v>
      </c>
      <c r="G100" s="14">
        <v>7034576</v>
      </c>
      <c r="H100" s="14">
        <v>117266551</v>
      </c>
      <c r="I100" s="14">
        <v>13202383</v>
      </c>
      <c r="J100" s="14">
        <v>0</v>
      </c>
      <c r="K100" s="33">
        <v>362171763</v>
      </c>
      <c r="L100" s="12"/>
      <c r="M100" s="25">
        <v>11099156</v>
      </c>
      <c r="N100" s="14">
        <v>40774982</v>
      </c>
      <c r="O100" s="14">
        <v>71459379</v>
      </c>
      <c r="P100" s="14">
        <v>86406328</v>
      </c>
      <c r="Q100" s="14">
        <v>7437084</v>
      </c>
      <c r="R100" s="14">
        <v>90083235</v>
      </c>
      <c r="S100" s="14">
        <v>2777043</v>
      </c>
      <c r="T100" s="14">
        <v>8514766</v>
      </c>
      <c r="U100" s="14">
        <v>3774650</v>
      </c>
      <c r="V100" s="14">
        <v>0</v>
      </c>
      <c r="W100" s="33">
        <v>322326623</v>
      </c>
    </row>
    <row r="101" spans="1:23">
      <c r="A101" s="20" t="s">
        <v>42</v>
      </c>
      <c r="B101" s="12"/>
      <c r="C101" s="25">
        <v>9839424</v>
      </c>
      <c r="D101" s="14">
        <v>39577151</v>
      </c>
      <c r="E101" s="14">
        <v>78090769</v>
      </c>
      <c r="F101" s="14">
        <v>81971384</v>
      </c>
      <c r="G101" s="14">
        <v>5695050</v>
      </c>
      <c r="H101" s="14">
        <v>119537074</v>
      </c>
      <c r="I101" s="14">
        <v>12703456</v>
      </c>
      <c r="J101" s="14">
        <v>0</v>
      </c>
      <c r="K101" s="33">
        <v>347414308</v>
      </c>
      <c r="L101" s="12"/>
      <c r="M101" s="25">
        <v>9410639</v>
      </c>
      <c r="N101" s="14">
        <v>37935195</v>
      </c>
      <c r="O101" s="14">
        <v>71395437</v>
      </c>
      <c r="P101" s="14">
        <v>75218962</v>
      </c>
      <c r="Q101" s="14">
        <v>6103902</v>
      </c>
      <c r="R101" s="14">
        <v>91075797</v>
      </c>
      <c r="S101" s="14">
        <v>2874879</v>
      </c>
      <c r="T101" s="14">
        <v>3801949</v>
      </c>
      <c r="U101" s="14">
        <v>6763081</v>
      </c>
      <c r="V101" s="14">
        <v>0</v>
      </c>
      <c r="W101" s="33">
        <v>304579841</v>
      </c>
    </row>
    <row r="102" spans="1:23">
      <c r="A102" s="20" t="s">
        <v>43</v>
      </c>
      <c r="B102" s="12"/>
      <c r="C102" s="25">
        <v>9935705</v>
      </c>
      <c r="D102" s="14">
        <v>37097274</v>
      </c>
      <c r="E102" s="14">
        <v>72982193</v>
      </c>
      <c r="F102" s="14">
        <v>81690715</v>
      </c>
      <c r="G102" s="14">
        <v>6386815</v>
      </c>
      <c r="H102" s="14">
        <v>114625259</v>
      </c>
      <c r="I102" s="14">
        <v>11535629</v>
      </c>
      <c r="J102" s="14">
        <v>0</v>
      </c>
      <c r="K102" s="33">
        <v>334253590</v>
      </c>
      <c r="L102" s="12"/>
      <c r="M102" s="25">
        <v>9527656</v>
      </c>
      <c r="N102" s="14">
        <v>35625180</v>
      </c>
      <c r="O102" s="14">
        <v>66915981</v>
      </c>
      <c r="P102" s="14">
        <v>74992154</v>
      </c>
      <c r="Q102" s="14">
        <v>5886717</v>
      </c>
      <c r="R102" s="14">
        <v>87315996</v>
      </c>
      <c r="S102" s="14">
        <v>2006987</v>
      </c>
      <c r="T102" s="14">
        <v>6105966</v>
      </c>
      <c r="U102" s="14">
        <v>6297423</v>
      </c>
      <c r="V102" s="14">
        <v>0</v>
      </c>
      <c r="W102" s="33">
        <v>294674060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12830286.02</v>
      </c>
      <c r="D106" s="14">
        <v>63854597.68</v>
      </c>
      <c r="E106" s="14">
        <v>49715553.27</v>
      </c>
      <c r="F106" s="14">
        <v>50543317.83</v>
      </c>
      <c r="G106" s="14">
        <v>10526555.94</v>
      </c>
      <c r="H106" s="14">
        <v>131569706.66</v>
      </c>
      <c r="I106" s="14">
        <v>7339710.07</v>
      </c>
      <c r="J106" s="14">
        <v>516134</v>
      </c>
      <c r="K106" s="33">
        <v>326895861.47</v>
      </c>
      <c r="L106" s="12"/>
      <c r="M106" s="25">
        <v>12094052.92</v>
      </c>
      <c r="N106" s="14">
        <v>60853608.84</v>
      </c>
      <c r="O106" s="14">
        <v>46882991</v>
      </c>
      <c r="P106" s="14">
        <v>47372488.74</v>
      </c>
      <c r="Q106" s="14">
        <v>10743037.88</v>
      </c>
      <c r="R106" s="14">
        <v>109623147.52</v>
      </c>
      <c r="S106" s="14">
        <v>5723589.38</v>
      </c>
      <c r="T106" s="14">
        <v>1427117.83</v>
      </c>
      <c r="U106" s="14">
        <v>2184106.14</v>
      </c>
      <c r="V106" s="14"/>
      <c r="W106" s="33">
        <v>296904140.25</v>
      </c>
    </row>
    <row r="107" spans="1:23">
      <c r="A107" s="20" t="s">
        <v>41</v>
      </c>
      <c r="B107" s="12"/>
      <c r="C107" s="25">
        <v>14795534</v>
      </c>
      <c r="D107" s="14">
        <v>70466184.89</v>
      </c>
      <c r="E107" s="14">
        <v>52245753.84</v>
      </c>
      <c r="F107" s="14">
        <v>56939851</v>
      </c>
      <c r="G107" s="14">
        <v>10138492.22</v>
      </c>
      <c r="H107" s="14">
        <v>143235139.36</v>
      </c>
      <c r="I107" s="14">
        <v>10942202.69</v>
      </c>
      <c r="J107" s="14">
        <v>882526</v>
      </c>
      <c r="K107" s="33">
        <v>359645684</v>
      </c>
      <c r="L107" s="12"/>
      <c r="M107" s="25">
        <v>14162299.33</v>
      </c>
      <c r="N107" s="14">
        <v>67047213.92</v>
      </c>
      <c r="O107" s="14">
        <v>49016463.48</v>
      </c>
      <c r="P107" s="14">
        <v>53064527.24</v>
      </c>
      <c r="Q107" s="14">
        <v>10707456.4</v>
      </c>
      <c r="R107" s="14">
        <v>122604220.24</v>
      </c>
      <c r="S107" s="14">
        <v>5366592.34</v>
      </c>
      <c r="T107" s="14">
        <v>532092.46</v>
      </c>
      <c r="U107" s="14">
        <v>3211028.48</v>
      </c>
      <c r="V107" s="14"/>
      <c r="W107" s="33">
        <v>325711893.89</v>
      </c>
    </row>
    <row r="108" spans="1:23">
      <c r="A108" s="20" t="s">
        <v>42</v>
      </c>
      <c r="B108" s="12"/>
      <c r="C108" s="25">
        <v>16029431.02</v>
      </c>
      <c r="D108" s="14">
        <v>71853566.41</v>
      </c>
      <c r="E108" s="14">
        <v>55607609.15</v>
      </c>
      <c r="F108" s="14">
        <v>52786540.2</v>
      </c>
      <c r="G108" s="14">
        <v>8445323.05</v>
      </c>
      <c r="H108" s="14">
        <v>145578048.39</v>
      </c>
      <c r="I108" s="14">
        <v>8009142.04</v>
      </c>
      <c r="J108" s="14">
        <v>1135645</v>
      </c>
      <c r="K108" s="33">
        <v>359445305.26</v>
      </c>
      <c r="L108" s="12"/>
      <c r="M108" s="25">
        <v>14908344.96</v>
      </c>
      <c r="N108" s="14">
        <v>68422238.42</v>
      </c>
      <c r="O108" s="14">
        <v>52516715.13</v>
      </c>
      <c r="P108" s="14">
        <v>49449015.83</v>
      </c>
      <c r="Q108" s="14">
        <v>9146520.92</v>
      </c>
      <c r="R108" s="14">
        <v>122334738.05</v>
      </c>
      <c r="S108" s="14">
        <v>4175962.05</v>
      </c>
      <c r="T108" s="14">
        <v>2754519.56</v>
      </c>
      <c r="U108" s="14">
        <v>3182287.49</v>
      </c>
      <c r="V108" s="14"/>
      <c r="W108" s="33">
        <v>326890342.41</v>
      </c>
    </row>
    <row r="109" spans="1:23">
      <c r="A109" s="20" t="s">
        <v>43</v>
      </c>
      <c r="B109" s="12"/>
      <c r="C109" s="25">
        <v>13990299.07</v>
      </c>
      <c r="D109" s="14">
        <v>66789603.08</v>
      </c>
      <c r="E109" s="14">
        <v>49445644.36</v>
      </c>
      <c r="F109" s="14">
        <v>57191846.51</v>
      </c>
      <c r="G109" s="14">
        <v>9352680.19</v>
      </c>
      <c r="H109" s="14">
        <v>140751610.42</v>
      </c>
      <c r="I109" s="14">
        <v>7042801.8</v>
      </c>
      <c r="J109" s="14">
        <v>853114</v>
      </c>
      <c r="K109" s="33">
        <v>345417599.43</v>
      </c>
      <c r="L109" s="12"/>
      <c r="M109" s="25">
        <v>12368204.48</v>
      </c>
      <c r="N109" s="14">
        <v>63627031.2</v>
      </c>
      <c r="O109" s="14">
        <v>45566484.37</v>
      </c>
      <c r="P109" s="14">
        <v>53680993.15</v>
      </c>
      <c r="Q109" s="14">
        <v>14036372.59</v>
      </c>
      <c r="R109" s="14">
        <v>116232906.06</v>
      </c>
      <c r="S109" s="14">
        <v>3802341.57</v>
      </c>
      <c r="T109" s="14">
        <v>975679.09</v>
      </c>
      <c r="U109" s="14">
        <v>1521966.65</v>
      </c>
      <c r="V109" s="14"/>
      <c r="W109" s="33">
        <v>311811979.16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42593501</v>
      </c>
      <c r="D113" s="14">
        <v>167156192</v>
      </c>
      <c r="E113" s="14">
        <v>55531786</v>
      </c>
      <c r="F113" s="14">
        <v>52709771</v>
      </c>
      <c r="G113" s="14">
        <v>31828516</v>
      </c>
      <c r="H113" s="14">
        <v>159222088</v>
      </c>
      <c r="I113" s="14">
        <v>66207293</v>
      </c>
      <c r="J113" s="14">
        <v>2214890</v>
      </c>
      <c r="K113" s="33">
        <v>577464037</v>
      </c>
      <c r="L113" s="12"/>
      <c r="M113" s="25">
        <v>40685768</v>
      </c>
      <c r="N113" s="14">
        <v>176605913</v>
      </c>
      <c r="O113" s="14">
        <v>53618406</v>
      </c>
      <c r="P113" s="14">
        <v>59629280</v>
      </c>
      <c r="Q113" s="14">
        <v>27813528</v>
      </c>
      <c r="R113" s="14">
        <v>121313824</v>
      </c>
      <c r="S113" s="14">
        <v>30606646</v>
      </c>
      <c r="T113" s="14">
        <v>3179844</v>
      </c>
      <c r="U113" s="14">
        <v>0</v>
      </c>
      <c r="V113" s="14">
        <v>26687097</v>
      </c>
      <c r="W113" s="33">
        <v>540140306</v>
      </c>
    </row>
    <row r="114" spans="1:23">
      <c r="A114" s="20" t="s">
        <v>41</v>
      </c>
      <c r="B114" s="12"/>
      <c r="C114" s="25">
        <v>49468111</v>
      </c>
      <c r="D114" s="14">
        <v>200142171</v>
      </c>
      <c r="E114" s="14">
        <v>59902049</v>
      </c>
      <c r="F114" s="14">
        <v>68063425</v>
      </c>
      <c r="G114" s="14">
        <v>38394719</v>
      </c>
      <c r="H114" s="14">
        <v>183717779</v>
      </c>
      <c r="I114" s="14">
        <v>79029449</v>
      </c>
      <c r="J114" s="14">
        <v>4079312</v>
      </c>
      <c r="K114" s="33">
        <v>682797015</v>
      </c>
      <c r="L114" s="12"/>
      <c r="M114" s="25">
        <v>49450595</v>
      </c>
      <c r="N114" s="14">
        <v>208269453</v>
      </c>
      <c r="O114" s="14">
        <v>57923293</v>
      </c>
      <c r="P114" s="14">
        <v>76800326</v>
      </c>
      <c r="Q114" s="14">
        <v>39983850</v>
      </c>
      <c r="R114" s="14">
        <v>137934009</v>
      </c>
      <c r="S114" s="14">
        <v>33199163</v>
      </c>
      <c r="T114" s="14">
        <v>8173962</v>
      </c>
      <c r="U114" s="14">
        <v>0</v>
      </c>
      <c r="V114" s="14">
        <v>37846087</v>
      </c>
      <c r="W114" s="33">
        <v>649580738</v>
      </c>
    </row>
    <row r="115" spans="1:23">
      <c r="A115" s="20" t="s">
        <v>42</v>
      </c>
      <c r="B115" s="12"/>
      <c r="C115" s="25">
        <v>46036897</v>
      </c>
      <c r="D115" s="14">
        <v>207963052</v>
      </c>
      <c r="E115" s="14">
        <v>66373972</v>
      </c>
      <c r="F115" s="14">
        <v>64257940</v>
      </c>
      <c r="G115" s="14">
        <v>38121813</v>
      </c>
      <c r="H115" s="14">
        <v>192048214</v>
      </c>
      <c r="I115" s="14">
        <v>80479658</v>
      </c>
      <c r="J115" s="14">
        <v>4392087</v>
      </c>
      <c r="K115" s="33">
        <v>699673633</v>
      </c>
      <c r="L115" s="12"/>
      <c r="M115" s="25">
        <v>43814543</v>
      </c>
      <c r="N115" s="14">
        <v>211048218</v>
      </c>
      <c r="O115" s="14">
        <v>65160915</v>
      </c>
      <c r="P115" s="14">
        <v>66972220</v>
      </c>
      <c r="Q115" s="14">
        <v>52251509</v>
      </c>
      <c r="R115" s="14">
        <v>142496999</v>
      </c>
      <c r="S115" s="14">
        <v>43155015</v>
      </c>
      <c r="T115" s="14">
        <v>9003169</v>
      </c>
      <c r="U115" s="14">
        <v>0</v>
      </c>
      <c r="V115" s="14">
        <v>36836121</v>
      </c>
      <c r="W115" s="33">
        <v>670738709</v>
      </c>
    </row>
    <row r="116" spans="1:23">
      <c r="A116" s="20" t="s">
        <v>43</v>
      </c>
      <c r="B116" s="12"/>
      <c r="C116" s="25">
        <v>42779200</v>
      </c>
      <c r="D116" s="14">
        <v>211253004</v>
      </c>
      <c r="E116" s="14">
        <v>58218839</v>
      </c>
      <c r="F116" s="14">
        <v>59290058</v>
      </c>
      <c r="G116" s="14">
        <v>34470670</v>
      </c>
      <c r="H116" s="14">
        <v>185023702</v>
      </c>
      <c r="I116" s="14">
        <v>83855690</v>
      </c>
      <c r="J116" s="14">
        <v>4102974</v>
      </c>
      <c r="K116" s="33">
        <v>678994137</v>
      </c>
      <c r="L116" s="12"/>
      <c r="M116" s="25">
        <v>45306877</v>
      </c>
      <c r="N116" s="14">
        <v>216357619</v>
      </c>
      <c r="O116" s="14">
        <v>56332648</v>
      </c>
      <c r="P116" s="14">
        <v>67038902</v>
      </c>
      <c r="Q116" s="14">
        <v>35836342</v>
      </c>
      <c r="R116" s="14">
        <v>143575657</v>
      </c>
      <c r="S116" s="14">
        <v>43444800</v>
      </c>
      <c r="T116" s="14">
        <v>10293620</v>
      </c>
      <c r="U116" s="14">
        <v>0</v>
      </c>
      <c r="V116" s="14">
        <v>41839988</v>
      </c>
      <c r="W116" s="33">
        <v>660026453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34372129</v>
      </c>
      <c r="D120" s="14">
        <v>72687053</v>
      </c>
      <c r="E120" s="14">
        <v>22697875</v>
      </c>
      <c r="F120" s="14">
        <v>29736365</v>
      </c>
      <c r="G120" s="14">
        <v>13441619</v>
      </c>
      <c r="H120" s="14">
        <v>80892944</v>
      </c>
      <c r="I120" s="14">
        <v>13434701</v>
      </c>
      <c r="J120" s="14">
        <v>16215245</v>
      </c>
      <c r="K120" s="33">
        <v>283477931</v>
      </c>
      <c r="L120" s="12"/>
      <c r="M120" s="25">
        <v>27830441</v>
      </c>
      <c r="N120" s="14">
        <v>65761179</v>
      </c>
      <c r="O120" s="14">
        <v>18316556</v>
      </c>
      <c r="P120" s="14">
        <v>27064139</v>
      </c>
      <c r="Q120" s="14">
        <v>10636513</v>
      </c>
      <c r="R120" s="14">
        <v>64428467</v>
      </c>
      <c r="S120" s="14"/>
      <c r="T120" s="14">
        <v>16215245</v>
      </c>
      <c r="U120" s="14">
        <v>9712555</v>
      </c>
      <c r="V120" s="14">
        <v>1646638</v>
      </c>
      <c r="W120" s="33">
        <v>241611733</v>
      </c>
    </row>
    <row r="121" spans="1:23">
      <c r="A121" s="20" t="s">
        <v>41</v>
      </c>
      <c r="B121" s="12"/>
      <c r="C121" s="25">
        <v>40876423</v>
      </c>
      <c r="D121" s="14">
        <v>84285126</v>
      </c>
      <c r="E121" s="14">
        <v>22535132</v>
      </c>
      <c r="F121" s="14">
        <v>34439317</v>
      </c>
      <c r="G121" s="14">
        <v>15539197</v>
      </c>
      <c r="H121" s="14">
        <v>80217128</v>
      </c>
      <c r="I121" s="14">
        <v>7211846</v>
      </c>
      <c r="J121" s="14">
        <v>18352288</v>
      </c>
      <c r="K121" s="33">
        <v>303456457</v>
      </c>
      <c r="L121" s="12"/>
      <c r="M121" s="25">
        <v>32138676</v>
      </c>
      <c r="N121" s="14">
        <v>77775347</v>
      </c>
      <c r="O121" s="14">
        <v>16525891</v>
      </c>
      <c r="P121" s="14">
        <v>31046444</v>
      </c>
      <c r="Q121" s="14">
        <v>12093886</v>
      </c>
      <c r="R121" s="14">
        <v>62994506</v>
      </c>
      <c r="S121" s="14"/>
      <c r="T121" s="14">
        <v>18352288</v>
      </c>
      <c r="U121" s="14">
        <v>3585364</v>
      </c>
      <c r="V121" s="14">
        <v>120070</v>
      </c>
      <c r="W121" s="33">
        <v>254632472</v>
      </c>
    </row>
    <row r="122" spans="1:23">
      <c r="A122" s="20" t="s">
        <v>42</v>
      </c>
      <c r="B122" s="12"/>
      <c r="C122" s="25">
        <v>33711136</v>
      </c>
      <c r="D122" s="14">
        <v>89388177</v>
      </c>
      <c r="E122" s="14">
        <v>23981339</v>
      </c>
      <c r="F122" s="14">
        <v>37876511</v>
      </c>
      <c r="G122" s="14">
        <v>16849759</v>
      </c>
      <c r="H122" s="14">
        <v>88628300</v>
      </c>
      <c r="I122" s="14">
        <v>10285671</v>
      </c>
      <c r="J122" s="14">
        <v>15752052</v>
      </c>
      <c r="K122" s="33">
        <v>316472945</v>
      </c>
      <c r="L122" s="12"/>
      <c r="M122" s="25">
        <v>27141588</v>
      </c>
      <c r="N122" s="14">
        <v>80853119</v>
      </c>
      <c r="O122" s="14">
        <v>19823567</v>
      </c>
      <c r="P122" s="14">
        <v>34325697</v>
      </c>
      <c r="Q122" s="14">
        <v>14133139</v>
      </c>
      <c r="R122" s="14">
        <v>72132672</v>
      </c>
      <c r="S122" s="14"/>
      <c r="T122" s="14">
        <v>15752052</v>
      </c>
      <c r="U122" s="14">
        <v>7163358</v>
      </c>
      <c r="V122" s="14">
        <v>35681</v>
      </c>
      <c r="W122" s="33">
        <v>271360873</v>
      </c>
    </row>
    <row r="123" spans="1:23">
      <c r="A123" s="20" t="s">
        <v>43</v>
      </c>
      <c r="B123" s="12"/>
      <c r="C123" s="25">
        <v>32436593</v>
      </c>
      <c r="D123" s="14">
        <v>83601992</v>
      </c>
      <c r="E123" s="14">
        <v>22616957</v>
      </c>
      <c r="F123" s="14">
        <v>36985089</v>
      </c>
      <c r="G123" s="14">
        <v>15834625</v>
      </c>
      <c r="H123" s="14">
        <v>87464187</v>
      </c>
      <c r="I123" s="14">
        <v>10647262</v>
      </c>
      <c r="J123" s="14">
        <v>15886808</v>
      </c>
      <c r="K123" s="33">
        <v>305473513</v>
      </c>
      <c r="L123" s="12"/>
      <c r="M123" s="25">
        <v>26059567</v>
      </c>
      <c r="N123" s="14">
        <v>75284598</v>
      </c>
      <c r="O123" s="14">
        <v>18561545</v>
      </c>
      <c r="P123" s="14">
        <v>33408272</v>
      </c>
      <c r="Q123" s="14">
        <v>13238647</v>
      </c>
      <c r="R123" s="14">
        <v>70778374</v>
      </c>
      <c r="S123" s="14"/>
      <c r="T123" s="14">
        <v>15886808</v>
      </c>
      <c r="U123" s="14">
        <v>7224639</v>
      </c>
      <c r="V123" s="14">
        <v>178444</v>
      </c>
      <c r="W123" s="33">
        <v>260620894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21819509.69</v>
      </c>
      <c r="D127" s="14">
        <v>65744719.01</v>
      </c>
      <c r="E127" s="14">
        <v>33461213.11</v>
      </c>
      <c r="F127" s="14">
        <v>41371704.03</v>
      </c>
      <c r="G127" s="14">
        <v>1508746.92</v>
      </c>
      <c r="H127" s="14">
        <v>46682231.33</v>
      </c>
      <c r="I127" s="14">
        <v>13165054</v>
      </c>
      <c r="J127" s="14">
        <v>1817526.69</v>
      </c>
      <c r="K127" s="33">
        <v>225570704.78</v>
      </c>
      <c r="L127" s="12"/>
      <c r="M127" s="25">
        <v>20865337.84</v>
      </c>
      <c r="N127" s="14">
        <v>63465336.41</v>
      </c>
      <c r="O127" s="14">
        <v>30599110.74</v>
      </c>
      <c r="P127" s="14">
        <v>38189883.87</v>
      </c>
      <c r="Q127" s="14">
        <v>1162941.42</v>
      </c>
      <c r="R127" s="14">
        <v>40167766.53</v>
      </c>
      <c r="S127" s="14">
        <v>7279826.29</v>
      </c>
      <c r="T127" s="14">
        <v>2597800.07</v>
      </c>
      <c r="U127" s="14">
        <v>2721244.46</v>
      </c>
      <c r="V127" s="14"/>
      <c r="W127" s="33">
        <v>207049247.63</v>
      </c>
    </row>
    <row r="128" spans="1:23">
      <c r="A128" s="20" t="s">
        <v>41</v>
      </c>
      <c r="B128" s="12"/>
      <c r="C128" s="25">
        <v>25572199.01</v>
      </c>
      <c r="D128" s="14">
        <v>73175751.79</v>
      </c>
      <c r="E128" s="14">
        <v>34976908.44</v>
      </c>
      <c r="F128" s="14">
        <v>44639088</v>
      </c>
      <c r="G128" s="14">
        <v>1816742.65</v>
      </c>
      <c r="H128" s="14">
        <v>54107960.26</v>
      </c>
      <c r="I128" s="14">
        <v>14251841</v>
      </c>
      <c r="J128" s="14">
        <v>1558119</v>
      </c>
      <c r="K128" s="33">
        <v>250098610.15</v>
      </c>
      <c r="L128" s="12"/>
      <c r="M128" s="25">
        <v>23554321.85</v>
      </c>
      <c r="N128" s="14">
        <v>69736652.64</v>
      </c>
      <c r="O128" s="14">
        <v>32645640.09</v>
      </c>
      <c r="P128" s="14">
        <v>40993304.48</v>
      </c>
      <c r="Q128" s="14">
        <v>282091.12</v>
      </c>
      <c r="R128" s="14">
        <v>46616932.87</v>
      </c>
      <c r="S128" s="14">
        <v>8888834.39</v>
      </c>
      <c r="T128" s="14">
        <v>2546379.06</v>
      </c>
      <c r="U128" s="14">
        <v>3342348.68</v>
      </c>
      <c r="V128" s="14"/>
      <c r="W128" s="33">
        <v>228606505.18</v>
      </c>
    </row>
    <row r="129" spans="1:23">
      <c r="A129" s="20" t="s">
        <v>42</v>
      </c>
      <c r="B129" s="12"/>
      <c r="C129" s="25">
        <v>26924507.06</v>
      </c>
      <c r="D129" s="14">
        <v>72409019.88</v>
      </c>
      <c r="E129" s="14">
        <v>32254981.22</v>
      </c>
      <c r="F129" s="14">
        <v>42373569.02</v>
      </c>
      <c r="G129" s="14">
        <v>4054474.91</v>
      </c>
      <c r="H129" s="14">
        <v>51302252.08</v>
      </c>
      <c r="I129" s="14">
        <v>11369715</v>
      </c>
      <c r="J129" s="14">
        <v>3418238</v>
      </c>
      <c r="K129" s="33">
        <v>244106757.17</v>
      </c>
      <c r="L129" s="12"/>
      <c r="M129" s="25">
        <v>24516186.65</v>
      </c>
      <c r="N129" s="14">
        <v>69558386.54</v>
      </c>
      <c r="O129" s="14">
        <v>29873044.99</v>
      </c>
      <c r="P129" s="14">
        <v>39531434.35</v>
      </c>
      <c r="Q129" s="14">
        <v>4059712.14</v>
      </c>
      <c r="R129" s="14">
        <v>44278335.57</v>
      </c>
      <c r="S129" s="14">
        <v>6013400.55</v>
      </c>
      <c r="T129" s="14">
        <v>4652219.12</v>
      </c>
      <c r="U129" s="14">
        <v>3032744.95</v>
      </c>
      <c r="V129" s="14"/>
      <c r="W129" s="33">
        <v>225515464.86</v>
      </c>
    </row>
    <row r="130" spans="1:23">
      <c r="A130" s="20" t="s">
        <v>43</v>
      </c>
      <c r="B130" s="12"/>
      <c r="C130" s="25">
        <v>22593367.09</v>
      </c>
      <c r="D130" s="14">
        <v>65057883.39</v>
      </c>
      <c r="E130" s="14">
        <v>32058134.87</v>
      </c>
      <c r="F130" s="14">
        <v>40730253.35</v>
      </c>
      <c r="G130" s="14">
        <v>5817877.3</v>
      </c>
      <c r="H130" s="14">
        <v>49882139.24</v>
      </c>
      <c r="I130" s="14">
        <v>10578320.06</v>
      </c>
      <c r="J130" s="14">
        <v>3518696</v>
      </c>
      <c r="K130" s="33">
        <v>230236671.3</v>
      </c>
      <c r="L130" s="12"/>
      <c r="M130" s="25">
        <v>21277317.04</v>
      </c>
      <c r="N130" s="14">
        <v>61979318.78</v>
      </c>
      <c r="O130" s="14">
        <v>29626782.95</v>
      </c>
      <c r="P130" s="14">
        <v>37948896.01</v>
      </c>
      <c r="Q130" s="14">
        <v>5766396.42</v>
      </c>
      <c r="R130" s="14">
        <v>42130860.54</v>
      </c>
      <c r="S130" s="14">
        <v>7039619.22</v>
      </c>
      <c r="T130" s="14">
        <v>3723190.31</v>
      </c>
      <c r="U130" s="14">
        <v>1906354.21</v>
      </c>
      <c r="V130" s="14"/>
      <c r="W130" s="33">
        <v>211398735.48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4359412</v>
      </c>
      <c r="D136" s="14">
        <v>0</v>
      </c>
      <c r="E136" s="14">
        <v>6661721</v>
      </c>
      <c r="F136" s="14">
        <v>2498952</v>
      </c>
      <c r="G136" s="14">
        <v>2252235</v>
      </c>
      <c r="H136" s="14">
        <v>5059292</v>
      </c>
      <c r="I136" s="14">
        <v>882266</v>
      </c>
      <c r="J136" s="14">
        <v>0</v>
      </c>
      <c r="K136" s="33">
        <v>21713878</v>
      </c>
      <c r="L136" s="12"/>
      <c r="M136" s="25">
        <v>4033613</v>
      </c>
      <c r="N136" s="14">
        <v>0</v>
      </c>
      <c r="O136" s="14">
        <v>4912962</v>
      </c>
      <c r="P136" s="14">
        <v>1795457</v>
      </c>
      <c r="Q136" s="14">
        <v>1688325</v>
      </c>
      <c r="R136" s="14">
        <v>656576</v>
      </c>
      <c r="S136" s="14">
        <v>0</v>
      </c>
      <c r="T136" s="14">
        <v>581294</v>
      </c>
      <c r="U136" s="14">
        <v>745270</v>
      </c>
      <c r="V136" s="14">
        <v>0</v>
      </c>
      <c r="W136" s="33">
        <v>14413497</v>
      </c>
    </row>
    <row r="137" spans="1:23">
      <c r="A137" s="20" t="s">
        <v>41</v>
      </c>
      <c r="B137" s="12"/>
      <c r="C137" s="25">
        <v>4618320</v>
      </c>
      <c r="D137" s="14">
        <v>0</v>
      </c>
      <c r="E137" s="14">
        <v>6695072</v>
      </c>
      <c r="F137" s="14">
        <v>2760363</v>
      </c>
      <c r="G137" s="14">
        <v>2295128</v>
      </c>
      <c r="H137" s="14">
        <v>5070884</v>
      </c>
      <c r="I137" s="14">
        <v>1009477</v>
      </c>
      <c r="J137" s="14">
        <v>0</v>
      </c>
      <c r="K137" s="33">
        <v>22449244</v>
      </c>
      <c r="L137" s="12"/>
      <c r="M137" s="25">
        <v>4221650</v>
      </c>
      <c r="N137" s="14">
        <v>0</v>
      </c>
      <c r="O137" s="14">
        <v>4398732</v>
      </c>
      <c r="P137" s="14">
        <v>2057456</v>
      </c>
      <c r="Q137" s="14">
        <v>1635916</v>
      </c>
      <c r="R137" s="14">
        <v>860398</v>
      </c>
      <c r="S137" s="14">
        <v>34896</v>
      </c>
      <c r="T137" s="14">
        <v>838585</v>
      </c>
      <c r="U137" s="14">
        <v>724001</v>
      </c>
      <c r="V137" s="14">
        <v>0</v>
      </c>
      <c r="W137" s="33">
        <v>14771634</v>
      </c>
    </row>
    <row r="138" spans="1:23">
      <c r="A138" s="20" t="s">
        <v>42</v>
      </c>
      <c r="B138" s="12"/>
      <c r="C138" s="25">
        <v>4951392</v>
      </c>
      <c r="D138" s="14">
        <v>0</v>
      </c>
      <c r="E138" s="14">
        <v>7418079</v>
      </c>
      <c r="F138" s="14">
        <v>2859474</v>
      </c>
      <c r="G138" s="14">
        <v>2943593</v>
      </c>
      <c r="H138" s="14">
        <v>5736016</v>
      </c>
      <c r="I138" s="14">
        <v>1024300</v>
      </c>
      <c r="J138" s="14">
        <v>0</v>
      </c>
      <c r="K138" s="33">
        <v>24932854</v>
      </c>
      <c r="L138" s="12"/>
      <c r="M138" s="25">
        <v>4412917</v>
      </c>
      <c r="N138" s="14">
        <v>0</v>
      </c>
      <c r="O138" s="14">
        <v>5619493</v>
      </c>
      <c r="P138" s="14">
        <v>2158022</v>
      </c>
      <c r="Q138" s="14">
        <v>2142762</v>
      </c>
      <c r="R138" s="14">
        <v>1068603</v>
      </c>
      <c r="S138" s="14">
        <v>64292</v>
      </c>
      <c r="T138" s="14">
        <v>735271</v>
      </c>
      <c r="U138" s="14">
        <v>784152</v>
      </c>
      <c r="V138" s="14">
        <v>0</v>
      </c>
      <c r="W138" s="33">
        <v>16985512</v>
      </c>
    </row>
    <row r="139" spans="1:23">
      <c r="A139" s="20" t="s">
        <v>43</v>
      </c>
      <c r="B139" s="12"/>
      <c r="C139" s="25">
        <v>4829459</v>
      </c>
      <c r="D139" s="14">
        <v>0</v>
      </c>
      <c r="E139" s="14">
        <v>7177817</v>
      </c>
      <c r="F139" s="14">
        <v>3105261</v>
      </c>
      <c r="G139" s="14">
        <v>2517831</v>
      </c>
      <c r="H139" s="14">
        <v>5218969</v>
      </c>
      <c r="I139" s="14">
        <v>714044</v>
      </c>
      <c r="J139" s="14">
        <v>0</v>
      </c>
      <c r="K139" s="33">
        <v>23563381</v>
      </c>
      <c r="L139" s="12"/>
      <c r="M139" s="25">
        <v>4456611</v>
      </c>
      <c r="N139" s="14">
        <v>0</v>
      </c>
      <c r="O139" s="14">
        <v>5154833</v>
      </c>
      <c r="P139" s="14">
        <v>2426606</v>
      </c>
      <c r="Q139" s="14">
        <v>1791437</v>
      </c>
      <c r="R139" s="14">
        <v>1186996</v>
      </c>
      <c r="S139" s="14">
        <v>-7621</v>
      </c>
      <c r="T139" s="14">
        <v>591090</v>
      </c>
      <c r="U139" s="14">
        <v>-52458</v>
      </c>
      <c r="V139" s="14">
        <v>0</v>
      </c>
      <c r="W139" s="33">
        <v>15547494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657726</v>
      </c>
      <c r="D143" s="14">
        <v>19724</v>
      </c>
      <c r="E143" s="14">
        <v>741833</v>
      </c>
      <c r="F143" s="14">
        <v>45689</v>
      </c>
      <c r="G143" s="14">
        <v>114226</v>
      </c>
      <c r="H143" s="14">
        <v>1149115</v>
      </c>
      <c r="I143" s="14">
        <v>348801</v>
      </c>
      <c r="J143" s="14"/>
      <c r="K143" s="33">
        <v>3077114</v>
      </c>
      <c r="L143" s="12"/>
      <c r="M143" s="25">
        <v>78972</v>
      </c>
      <c r="N143" s="14">
        <v>8212</v>
      </c>
      <c r="O143" s="14">
        <v>396917</v>
      </c>
      <c r="P143" s="14">
        <v>10438</v>
      </c>
      <c r="Q143" s="14">
        <v>32032</v>
      </c>
      <c r="R143" s="14">
        <v>130116</v>
      </c>
      <c r="S143" s="14">
        <v>80270</v>
      </c>
      <c r="T143" s="14"/>
      <c r="U143" s="14">
        <v>23850</v>
      </c>
      <c r="V143" s="14"/>
      <c r="W143" s="33">
        <v>760807</v>
      </c>
    </row>
    <row r="144" spans="1:23">
      <c r="A144" s="20" t="s">
        <v>41</v>
      </c>
      <c r="B144" s="12"/>
      <c r="C144" s="25">
        <v>706381</v>
      </c>
      <c r="D144" s="14">
        <v>93212</v>
      </c>
      <c r="E144" s="14">
        <v>776831</v>
      </c>
      <c r="F144" s="14">
        <v>13529</v>
      </c>
      <c r="G144" s="14">
        <v>89466</v>
      </c>
      <c r="H144" s="14">
        <v>1168242</v>
      </c>
      <c r="I144" s="14">
        <v>289137</v>
      </c>
      <c r="J144" s="14"/>
      <c r="K144" s="33">
        <v>3136798</v>
      </c>
      <c r="L144" s="12"/>
      <c r="M144" s="25">
        <v>771082</v>
      </c>
      <c r="N144" s="14">
        <v>61900</v>
      </c>
      <c r="O144" s="14">
        <v>215321</v>
      </c>
      <c r="P144" s="14">
        <v>13081</v>
      </c>
      <c r="Q144" s="14">
        <v>57106</v>
      </c>
      <c r="R144" s="14">
        <v>108095</v>
      </c>
      <c r="S144" s="14">
        <v>85843</v>
      </c>
      <c r="T144" s="14"/>
      <c r="U144" s="14">
        <v>86904</v>
      </c>
      <c r="V144" s="14"/>
      <c r="W144" s="33">
        <v>1399332</v>
      </c>
    </row>
    <row r="145" spans="1:23">
      <c r="A145" s="20" t="s">
        <v>42</v>
      </c>
      <c r="B145" s="12"/>
      <c r="C145" s="25">
        <v>772821</v>
      </c>
      <c r="D145" s="14">
        <v>33825</v>
      </c>
      <c r="E145" s="14">
        <v>980830</v>
      </c>
      <c r="F145" s="14">
        <v>22108</v>
      </c>
      <c r="G145" s="14">
        <v>110116</v>
      </c>
      <c r="H145" s="14">
        <v>1307529</v>
      </c>
      <c r="I145" s="14">
        <v>335647</v>
      </c>
      <c r="J145" s="14"/>
      <c r="K145" s="33">
        <v>3562876</v>
      </c>
      <c r="L145" s="12"/>
      <c r="M145" s="25">
        <v>839275</v>
      </c>
      <c r="N145" s="14">
        <v>25337</v>
      </c>
      <c r="O145" s="14">
        <v>515808</v>
      </c>
      <c r="P145" s="14">
        <v>10439</v>
      </c>
      <c r="Q145" s="14">
        <v>26626</v>
      </c>
      <c r="R145" s="14">
        <v>118857</v>
      </c>
      <c r="S145" s="14">
        <v>51536</v>
      </c>
      <c r="T145" s="14"/>
      <c r="U145" s="14">
        <v>84826</v>
      </c>
      <c r="V145" s="14">
        <v>-8</v>
      </c>
      <c r="W145" s="33">
        <v>1672696</v>
      </c>
    </row>
    <row r="146" spans="1:23">
      <c r="A146" s="20" t="s">
        <v>43</v>
      </c>
      <c r="B146" s="12"/>
      <c r="C146" s="25">
        <v>575435</v>
      </c>
      <c r="D146" s="14">
        <v>43909</v>
      </c>
      <c r="E146" s="14">
        <v>1022190</v>
      </c>
      <c r="F146" s="14">
        <v>45525</v>
      </c>
      <c r="G146" s="14">
        <v>129811</v>
      </c>
      <c r="H146" s="14">
        <v>1319012</v>
      </c>
      <c r="I146" s="14">
        <v>243276</v>
      </c>
      <c r="J146" s="14"/>
      <c r="K146" s="33">
        <v>3379158</v>
      </c>
      <c r="L146" s="12"/>
      <c r="M146" s="25">
        <v>592003</v>
      </c>
      <c r="N146" s="14">
        <v>19315</v>
      </c>
      <c r="O146" s="14">
        <v>446094</v>
      </c>
      <c r="P146" s="14">
        <v>10513</v>
      </c>
      <c r="Q146" s="14">
        <v>23729</v>
      </c>
      <c r="R146" s="14">
        <v>139976</v>
      </c>
      <c r="S146" s="14">
        <v>34919</v>
      </c>
      <c r="T146" s="14"/>
      <c r="U146" s="14">
        <v>223556</v>
      </c>
      <c r="V146" s="14"/>
      <c r="W146" s="33">
        <v>1490105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1305479.57</v>
      </c>
      <c r="D150" s="14"/>
      <c r="E150" s="14">
        <v>3341615.14</v>
      </c>
      <c r="F150" s="14">
        <v>1809300.5</v>
      </c>
      <c r="G150" s="14">
        <v>484356.78</v>
      </c>
      <c r="H150" s="14">
        <v>2241085.05</v>
      </c>
      <c r="I150" s="14">
        <v>346107.75</v>
      </c>
      <c r="J150" s="14"/>
      <c r="K150" s="33">
        <v>9527944.79</v>
      </c>
      <c r="L150" s="12"/>
      <c r="M150" s="25">
        <v>665794.58</v>
      </c>
      <c r="N150" s="14"/>
      <c r="O150" s="14">
        <v>1704223.72</v>
      </c>
      <c r="P150" s="14">
        <v>804112.46</v>
      </c>
      <c r="Q150" s="14">
        <v>219506.04</v>
      </c>
      <c r="R150" s="14">
        <v>1142953.38</v>
      </c>
      <c r="S150" s="14">
        <v>176514.95</v>
      </c>
      <c r="T150" s="14"/>
      <c r="U150" s="14"/>
      <c r="V150" s="14"/>
      <c r="W150" s="33">
        <v>4713105.13</v>
      </c>
    </row>
    <row r="151" spans="1:23">
      <c r="A151" s="20" t="s">
        <v>41</v>
      </c>
      <c r="B151" s="12"/>
      <c r="C151" s="25">
        <v>1713456.57</v>
      </c>
      <c r="D151" s="14"/>
      <c r="E151" s="14">
        <v>3107198</v>
      </c>
      <c r="F151" s="14">
        <v>1512221.5</v>
      </c>
      <c r="G151" s="14">
        <v>477803</v>
      </c>
      <c r="H151" s="14">
        <v>2205706.84</v>
      </c>
      <c r="I151" s="14">
        <v>402922</v>
      </c>
      <c r="J151" s="14"/>
      <c r="K151" s="33">
        <v>9419307.91</v>
      </c>
      <c r="L151" s="12"/>
      <c r="M151" s="25">
        <v>890997.42</v>
      </c>
      <c r="N151" s="14"/>
      <c r="O151" s="14">
        <v>1615742.92</v>
      </c>
      <c r="P151" s="14">
        <v>786355.18</v>
      </c>
      <c r="Q151" s="14">
        <v>7196.28</v>
      </c>
      <c r="R151" s="14">
        <v>1393343.29</v>
      </c>
      <c r="S151" s="14">
        <v>217221.58</v>
      </c>
      <c r="T151" s="14"/>
      <c r="U151" s="14"/>
      <c r="V151" s="14"/>
      <c r="W151" s="33">
        <v>4910856.67</v>
      </c>
    </row>
    <row r="152" spans="1:23">
      <c r="A152" s="20" t="s">
        <v>42</v>
      </c>
      <c r="B152" s="12"/>
      <c r="C152" s="25">
        <v>2297010</v>
      </c>
      <c r="D152" s="14"/>
      <c r="E152" s="14">
        <v>3438677.57</v>
      </c>
      <c r="F152" s="14">
        <v>2093908.27</v>
      </c>
      <c r="G152" s="14">
        <v>597848</v>
      </c>
      <c r="H152" s="14">
        <v>2990037.43</v>
      </c>
      <c r="I152" s="14">
        <v>485670.91</v>
      </c>
      <c r="J152" s="14"/>
      <c r="K152" s="33">
        <v>11903152.18</v>
      </c>
      <c r="L152" s="12"/>
      <c r="M152" s="25">
        <v>1090445.2</v>
      </c>
      <c r="N152" s="14"/>
      <c r="O152" s="14">
        <v>1788112.34</v>
      </c>
      <c r="P152" s="14">
        <v>1052774.28</v>
      </c>
      <c r="Q152" s="14">
        <v>310880.96</v>
      </c>
      <c r="R152" s="14">
        <v>1554819.46</v>
      </c>
      <c r="S152" s="14">
        <v>252548.88</v>
      </c>
      <c r="T152" s="14"/>
      <c r="U152" s="14"/>
      <c r="V152" s="14"/>
      <c r="W152" s="33">
        <v>6049581.12</v>
      </c>
    </row>
    <row r="153" spans="1:23">
      <c r="A153" s="20" t="s">
        <v>43</v>
      </c>
      <c r="B153" s="12"/>
      <c r="C153" s="25">
        <v>2183594.7</v>
      </c>
      <c r="D153" s="14"/>
      <c r="E153" s="14">
        <v>3410838</v>
      </c>
      <c r="F153" s="14">
        <v>1801374</v>
      </c>
      <c r="G153" s="14">
        <v>612656</v>
      </c>
      <c r="H153" s="14">
        <v>2591563</v>
      </c>
      <c r="I153" s="14">
        <v>344865.79</v>
      </c>
      <c r="J153" s="14"/>
      <c r="K153" s="33">
        <v>10944891.49</v>
      </c>
      <c r="L153" s="12"/>
      <c r="M153" s="25">
        <v>725861.12</v>
      </c>
      <c r="N153" s="14"/>
      <c r="O153" s="14">
        <v>1940244.14</v>
      </c>
      <c r="P153" s="14">
        <v>954728.22</v>
      </c>
      <c r="Q153" s="14">
        <v>324707.68</v>
      </c>
      <c r="R153" s="14">
        <v>1592925.02</v>
      </c>
      <c r="S153" s="14">
        <v>234559.87</v>
      </c>
      <c r="T153" s="14"/>
      <c r="U153" s="14"/>
      <c r="V153" s="14"/>
      <c r="W153" s="33">
        <v>5773026.05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4142233.49</v>
      </c>
      <c r="D157" s="14">
        <v>357678.58</v>
      </c>
      <c r="E157" s="14">
        <v>23884550.91</v>
      </c>
      <c r="F157" s="14">
        <v>5684047.1</v>
      </c>
      <c r="G157" s="14">
        <v>2256730.51</v>
      </c>
      <c r="H157" s="14">
        <v>12245687.43</v>
      </c>
      <c r="I157" s="14">
        <v>898528.74</v>
      </c>
      <c r="J157" s="14">
        <v>0</v>
      </c>
      <c r="K157" s="33">
        <v>49469456.76</v>
      </c>
      <c r="L157" s="12"/>
      <c r="M157" s="25">
        <v>3683277.53</v>
      </c>
      <c r="N157" s="14">
        <v>317641.59</v>
      </c>
      <c r="O157" s="14">
        <v>18819238.81</v>
      </c>
      <c r="P157" s="14">
        <v>4351763.95</v>
      </c>
      <c r="Q157" s="14">
        <v>1691655.48</v>
      </c>
      <c r="R157" s="14">
        <v>4812868.48</v>
      </c>
      <c r="S157" s="14">
        <v>898472.36</v>
      </c>
      <c r="T157" s="14">
        <v>708457.23</v>
      </c>
      <c r="U157" s="14">
        <v>650739.99</v>
      </c>
      <c r="V157" s="14">
        <v>0</v>
      </c>
      <c r="W157" s="33">
        <v>35934115.42</v>
      </c>
    </row>
    <row r="158" spans="1:23">
      <c r="A158" s="20" t="s">
        <v>41</v>
      </c>
      <c r="B158" s="12"/>
      <c r="C158" s="25">
        <v>4518139.02</v>
      </c>
      <c r="D158" s="14">
        <v>463038.83</v>
      </c>
      <c r="E158" s="14">
        <v>25643197.65</v>
      </c>
      <c r="F158" s="14">
        <v>6677471.1</v>
      </c>
      <c r="G158" s="14">
        <v>2632212.27</v>
      </c>
      <c r="H158" s="14">
        <v>11375304.36</v>
      </c>
      <c r="I158" s="14">
        <v>695015.92</v>
      </c>
      <c r="J158" s="14"/>
      <c r="K158" s="33">
        <v>52004379.15</v>
      </c>
      <c r="L158" s="12"/>
      <c r="M158" s="25">
        <v>4019745.31</v>
      </c>
      <c r="N158" s="14">
        <v>420820.78</v>
      </c>
      <c r="O158" s="14">
        <v>20313398.33</v>
      </c>
      <c r="P158" s="14">
        <v>5044144.26</v>
      </c>
      <c r="Q158" s="14">
        <v>1955223.92</v>
      </c>
      <c r="R158" s="14">
        <v>4412839.03</v>
      </c>
      <c r="S158" s="14">
        <v>592787.09</v>
      </c>
      <c r="T158" s="14">
        <v>393215.82</v>
      </c>
      <c r="U158" s="14">
        <v>354642.75</v>
      </c>
      <c r="V158" s="14"/>
      <c r="W158" s="33">
        <v>37506817.29</v>
      </c>
    </row>
    <row r="159" spans="1:23">
      <c r="A159" s="20" t="s">
        <v>42</v>
      </c>
      <c r="B159" s="12"/>
      <c r="C159" s="25">
        <v>4472572.7</v>
      </c>
      <c r="D159" s="14">
        <v>425730.23</v>
      </c>
      <c r="E159" s="14">
        <v>24074934.21</v>
      </c>
      <c r="F159" s="14">
        <v>6117135.93</v>
      </c>
      <c r="G159" s="14">
        <v>2781650.96</v>
      </c>
      <c r="H159" s="14">
        <v>13053435</v>
      </c>
      <c r="I159" s="14">
        <v>1084148.36</v>
      </c>
      <c r="J159" s="14"/>
      <c r="K159" s="33">
        <v>52009607.39</v>
      </c>
      <c r="L159" s="12"/>
      <c r="M159" s="25">
        <v>3964248.14</v>
      </c>
      <c r="N159" s="14">
        <v>390727.64</v>
      </c>
      <c r="O159" s="14">
        <v>19018149.29</v>
      </c>
      <c r="P159" s="14">
        <v>4610820.39</v>
      </c>
      <c r="Q159" s="14">
        <v>2070956.53</v>
      </c>
      <c r="R159" s="14">
        <v>5079180.48</v>
      </c>
      <c r="S159" s="14">
        <v>993159.27</v>
      </c>
      <c r="T159" s="14">
        <v>646986.22</v>
      </c>
      <c r="U159" s="14">
        <v>894332.17</v>
      </c>
      <c r="V159" s="14"/>
      <c r="W159" s="33">
        <v>37668560.13</v>
      </c>
    </row>
    <row r="160" spans="1:23">
      <c r="A160" s="20" t="s">
        <v>43</v>
      </c>
      <c r="B160" s="12"/>
      <c r="C160" s="25">
        <v>4922027.73</v>
      </c>
      <c r="D160" s="14">
        <v>470116.64</v>
      </c>
      <c r="E160" s="14">
        <v>26082793.49</v>
      </c>
      <c r="F160" s="14">
        <v>7415673.63</v>
      </c>
      <c r="G160" s="14">
        <v>2693646.49</v>
      </c>
      <c r="H160" s="14">
        <v>12449028.89</v>
      </c>
      <c r="I160" s="14">
        <v>952204.14</v>
      </c>
      <c r="J160" s="14"/>
      <c r="K160" s="33">
        <v>54985491.01</v>
      </c>
      <c r="L160" s="12"/>
      <c r="M160" s="25">
        <v>4351492.82</v>
      </c>
      <c r="N160" s="14">
        <v>432508.55</v>
      </c>
      <c r="O160" s="14">
        <v>19215445.62</v>
      </c>
      <c r="P160" s="14">
        <v>5593949.76</v>
      </c>
      <c r="Q160" s="14">
        <v>2024755.58</v>
      </c>
      <c r="R160" s="14">
        <v>4237909.32</v>
      </c>
      <c r="S160" s="14">
        <v>872288.7</v>
      </c>
      <c r="T160" s="14">
        <v>696376.33</v>
      </c>
      <c r="U160" s="14">
        <v>469323.71</v>
      </c>
      <c r="V160" s="14"/>
      <c r="W160" s="33">
        <v>37894050.39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8513844.44</v>
      </c>
      <c r="D164" s="14">
        <v>461872.38</v>
      </c>
      <c r="E164" s="14">
        <v>7309307.14</v>
      </c>
      <c r="F164" s="14">
        <v>12547310.52</v>
      </c>
      <c r="G164" s="14">
        <v>2957458.98</v>
      </c>
      <c r="H164" s="14">
        <v>4026317.95</v>
      </c>
      <c r="I164" s="14">
        <v>804118.85</v>
      </c>
      <c r="J164" s="14"/>
      <c r="K164" s="33">
        <v>36620230.26</v>
      </c>
      <c r="L164" s="12"/>
      <c r="M164" s="25">
        <v>8130967.41</v>
      </c>
      <c r="N164" s="14">
        <v>446932.57</v>
      </c>
      <c r="O164" s="14">
        <v>6138875</v>
      </c>
      <c r="P164" s="14">
        <v>9893110.81</v>
      </c>
      <c r="Q164" s="14">
        <v>2145432.77</v>
      </c>
      <c r="R164" s="14">
        <v>2344175.73</v>
      </c>
      <c r="S164" s="14">
        <v>488219.43</v>
      </c>
      <c r="T164" s="14"/>
      <c r="U164" s="14">
        <v>414853.21</v>
      </c>
      <c r="V164" s="14"/>
      <c r="W164" s="33">
        <v>30002566.93</v>
      </c>
    </row>
    <row r="165" spans="1:23">
      <c r="A165" s="20" t="s">
        <v>41</v>
      </c>
      <c r="B165" s="12"/>
      <c r="C165" s="25">
        <v>10530194.1</v>
      </c>
      <c r="D165" s="14">
        <v>457885.01</v>
      </c>
      <c r="E165" s="14">
        <v>7842149.6</v>
      </c>
      <c r="F165" s="14">
        <v>12645152.77</v>
      </c>
      <c r="G165" s="14">
        <v>3686805.75</v>
      </c>
      <c r="H165" s="14">
        <v>4865487.1</v>
      </c>
      <c r="I165" s="14">
        <v>1158994.11</v>
      </c>
      <c r="J165" s="14"/>
      <c r="K165" s="33">
        <v>41186668.44</v>
      </c>
      <c r="L165" s="12"/>
      <c r="M165" s="25">
        <v>10184782.13</v>
      </c>
      <c r="N165" s="14">
        <v>421954.99</v>
      </c>
      <c r="O165" s="14">
        <v>6884183.48</v>
      </c>
      <c r="P165" s="14">
        <v>9753916.8</v>
      </c>
      <c r="Q165" s="14">
        <v>2191269.85</v>
      </c>
      <c r="R165" s="14">
        <v>2783652.39</v>
      </c>
      <c r="S165" s="14">
        <v>734389.94</v>
      </c>
      <c r="T165" s="14"/>
      <c r="U165" s="14">
        <v>565813.9</v>
      </c>
      <c r="V165" s="14"/>
      <c r="W165" s="33">
        <v>33519963.48</v>
      </c>
    </row>
    <row r="166" spans="1:23">
      <c r="A166" s="20" t="s">
        <v>42</v>
      </c>
      <c r="B166" s="12"/>
      <c r="C166" s="25">
        <v>11035573.76</v>
      </c>
      <c r="D166" s="14">
        <v>527931.15</v>
      </c>
      <c r="E166" s="14">
        <v>8401502.57</v>
      </c>
      <c r="F166" s="14">
        <v>14606967.99</v>
      </c>
      <c r="G166" s="14">
        <v>3310269.63</v>
      </c>
      <c r="H166" s="14">
        <v>5964977.24</v>
      </c>
      <c r="I166" s="14">
        <v>1676871.85</v>
      </c>
      <c r="J166" s="14"/>
      <c r="K166" s="33">
        <v>45524094.19</v>
      </c>
      <c r="L166" s="12"/>
      <c r="M166" s="25">
        <v>10828829.85</v>
      </c>
      <c r="N166" s="14">
        <v>521348.49</v>
      </c>
      <c r="O166" s="14">
        <v>7123017.14</v>
      </c>
      <c r="P166" s="14">
        <v>11403481.53</v>
      </c>
      <c r="Q166" s="14">
        <v>2423880.43</v>
      </c>
      <c r="R166" s="14">
        <v>3465322.01</v>
      </c>
      <c r="S166" s="14">
        <v>1172113.01</v>
      </c>
      <c r="T166" s="14"/>
      <c r="U166" s="14">
        <v>845451.65</v>
      </c>
      <c r="V166" s="14"/>
      <c r="W166" s="33">
        <v>37783444.11</v>
      </c>
    </row>
    <row r="167" spans="1:23">
      <c r="A167" s="20" t="s">
        <v>43</v>
      </c>
      <c r="B167" s="12"/>
      <c r="C167" s="25">
        <v>9570280.69</v>
      </c>
      <c r="D167" s="14">
        <v>461493.64</v>
      </c>
      <c r="E167" s="14">
        <v>7477533.61</v>
      </c>
      <c r="F167" s="14">
        <v>13313005.87</v>
      </c>
      <c r="G167" s="14">
        <v>3577366.33</v>
      </c>
      <c r="H167" s="14">
        <v>5696592.13</v>
      </c>
      <c r="I167" s="14">
        <v>1318386.93</v>
      </c>
      <c r="J167" s="14"/>
      <c r="K167" s="33">
        <v>41414659.2</v>
      </c>
      <c r="L167" s="12"/>
      <c r="M167" s="25">
        <v>9009665.77</v>
      </c>
      <c r="N167" s="14">
        <v>474135.9</v>
      </c>
      <c r="O167" s="14">
        <v>6421132.16</v>
      </c>
      <c r="P167" s="14">
        <v>10295293.83</v>
      </c>
      <c r="Q167" s="14">
        <v>2717794</v>
      </c>
      <c r="R167" s="14">
        <v>3321928.1</v>
      </c>
      <c r="S167" s="14">
        <v>976136.35</v>
      </c>
      <c r="T167" s="14"/>
      <c r="U167" s="14">
        <v>495269.07</v>
      </c>
      <c r="V167" s="14"/>
      <c r="W167" s="33">
        <v>33711355.18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229342</v>
      </c>
      <c r="D171" s="14"/>
      <c r="E171" s="14">
        <v>632600</v>
      </c>
      <c r="F171" s="14"/>
      <c r="G171" s="14"/>
      <c r="H171" s="14">
        <v>293646</v>
      </c>
      <c r="I171" s="14">
        <v>103037</v>
      </c>
      <c r="J171" s="14">
        <v>554</v>
      </c>
      <c r="K171" s="33">
        <v>1259179</v>
      </c>
      <c r="L171" s="12"/>
      <c r="M171" s="25">
        <v>95464</v>
      </c>
      <c r="N171" s="14"/>
      <c r="O171" s="14">
        <v>319547</v>
      </c>
      <c r="P171" s="14"/>
      <c r="Q171" s="14"/>
      <c r="R171" s="14">
        <v>89708</v>
      </c>
      <c r="S171" s="14"/>
      <c r="T171" s="14">
        <v>62402</v>
      </c>
      <c r="U171" s="14">
        <v>-37838</v>
      </c>
      <c r="V171" s="14"/>
      <c r="W171" s="33">
        <v>529283</v>
      </c>
    </row>
    <row r="172" spans="1:23">
      <c r="A172" s="20" t="s">
        <v>41</v>
      </c>
      <c r="B172" s="12"/>
      <c r="C172" s="25">
        <v>175955</v>
      </c>
      <c r="D172" s="14"/>
      <c r="E172" s="14">
        <v>681124</v>
      </c>
      <c r="F172" s="14"/>
      <c r="G172" s="14"/>
      <c r="H172" s="14">
        <v>361904</v>
      </c>
      <c r="I172" s="14">
        <v>94245</v>
      </c>
      <c r="J172" s="14">
        <v>0</v>
      </c>
      <c r="K172" s="33">
        <v>1313228</v>
      </c>
      <c r="L172" s="12"/>
      <c r="M172" s="25">
        <v>128361</v>
      </c>
      <c r="N172" s="14"/>
      <c r="O172" s="14">
        <v>327874</v>
      </c>
      <c r="P172" s="14"/>
      <c r="Q172" s="14"/>
      <c r="R172" s="14">
        <v>127680</v>
      </c>
      <c r="S172" s="14"/>
      <c r="T172" s="14">
        <v>20893</v>
      </c>
      <c r="U172" s="14">
        <v>24379</v>
      </c>
      <c r="V172" s="14"/>
      <c r="W172" s="33">
        <v>629187</v>
      </c>
    </row>
    <row r="173" spans="1:23">
      <c r="A173" s="20" t="s">
        <v>42</v>
      </c>
      <c r="B173" s="12"/>
      <c r="C173" s="25">
        <v>260910</v>
      </c>
      <c r="D173" s="14"/>
      <c r="E173" s="14">
        <v>606940</v>
      </c>
      <c r="F173" s="14"/>
      <c r="G173" s="14"/>
      <c r="H173" s="14">
        <v>461922</v>
      </c>
      <c r="I173" s="14">
        <v>91265</v>
      </c>
      <c r="J173" s="14">
        <v>46507</v>
      </c>
      <c r="K173" s="33">
        <v>1467544</v>
      </c>
      <c r="L173" s="12"/>
      <c r="M173" s="25">
        <v>298683</v>
      </c>
      <c r="N173" s="14"/>
      <c r="O173" s="14">
        <v>311545</v>
      </c>
      <c r="P173" s="14"/>
      <c r="Q173" s="14"/>
      <c r="R173" s="14">
        <v>157565</v>
      </c>
      <c r="S173" s="14"/>
      <c r="T173" s="14">
        <v>55622</v>
      </c>
      <c r="U173" s="14">
        <v>1964</v>
      </c>
      <c r="V173" s="14"/>
      <c r="W173" s="33">
        <v>825379</v>
      </c>
    </row>
    <row r="174" spans="1:23">
      <c r="A174" s="20" t="s">
        <v>43</v>
      </c>
      <c r="B174" s="12"/>
      <c r="C174" s="25">
        <v>182546</v>
      </c>
      <c r="D174" s="14"/>
      <c r="E174" s="14">
        <v>566308</v>
      </c>
      <c r="F174" s="14"/>
      <c r="G174" s="14"/>
      <c r="H174" s="14">
        <v>515426</v>
      </c>
      <c r="I174" s="14">
        <v>90815</v>
      </c>
      <c r="J174" s="14">
        <v>1682</v>
      </c>
      <c r="K174" s="33">
        <v>1356777</v>
      </c>
      <c r="L174" s="12"/>
      <c r="M174" s="25">
        <v>119659</v>
      </c>
      <c r="N174" s="14"/>
      <c r="O174" s="14">
        <v>294528</v>
      </c>
      <c r="P174" s="14"/>
      <c r="Q174" s="14"/>
      <c r="R174" s="14">
        <v>119952</v>
      </c>
      <c r="S174" s="14"/>
      <c r="T174" s="14">
        <v>19725</v>
      </c>
      <c r="U174" s="14">
        <v>43147</v>
      </c>
      <c r="V174" s="14"/>
      <c r="W174" s="33">
        <v>597011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2744803</v>
      </c>
      <c r="D178" s="14"/>
      <c r="E178" s="14">
        <v>4973367</v>
      </c>
      <c r="F178" s="14"/>
      <c r="G178" s="14">
        <v>323384</v>
      </c>
      <c r="H178" s="14">
        <v>6669453</v>
      </c>
      <c r="I178" s="14">
        <v>1450286</v>
      </c>
      <c r="J178" s="14">
        <v>182384</v>
      </c>
      <c r="K178" s="33">
        <v>16343677</v>
      </c>
      <c r="L178" s="12"/>
      <c r="M178" s="25">
        <v>1959368</v>
      </c>
      <c r="N178" s="14"/>
      <c r="O178" s="14">
        <v>2835376</v>
      </c>
      <c r="P178" s="14"/>
      <c r="Q178" s="14">
        <v>116639</v>
      </c>
      <c r="R178" s="14">
        <v>782060</v>
      </c>
      <c r="S178" s="14"/>
      <c r="T178" s="14">
        <v>234040</v>
      </c>
      <c r="U178" s="14">
        <v>1558784</v>
      </c>
      <c r="V178" s="14">
        <v>8034</v>
      </c>
      <c r="W178" s="33">
        <v>7494301</v>
      </c>
    </row>
    <row r="179" spans="1:23">
      <c r="A179" s="20" t="s">
        <v>41</v>
      </c>
      <c r="B179" s="12"/>
      <c r="C179" s="25">
        <v>3219569</v>
      </c>
      <c r="D179" s="14"/>
      <c r="E179" s="14">
        <v>4810729</v>
      </c>
      <c r="F179" s="14"/>
      <c r="G179" s="14"/>
      <c r="H179" s="14">
        <v>7504943</v>
      </c>
      <c r="I179" s="14">
        <v>1080939</v>
      </c>
      <c r="J179" s="14"/>
      <c r="K179" s="33">
        <v>16616180</v>
      </c>
      <c r="L179" s="12"/>
      <c r="M179" s="25">
        <v>1102618</v>
      </c>
      <c r="N179" s="14"/>
      <c r="O179" s="14">
        <v>1389147</v>
      </c>
      <c r="P179" s="14"/>
      <c r="Q179" s="14">
        <v>53370</v>
      </c>
      <c r="R179" s="14">
        <v>335779</v>
      </c>
      <c r="S179" s="14"/>
      <c r="T179" s="14">
        <v>110296</v>
      </c>
      <c r="U179" s="14">
        <v>887113</v>
      </c>
      <c r="V179" s="14">
        <v>3411052</v>
      </c>
      <c r="W179" s="33">
        <v>7289375</v>
      </c>
    </row>
    <row r="180" spans="1:23">
      <c r="A180" s="20" t="s">
        <v>42</v>
      </c>
      <c r="B180" s="12"/>
      <c r="C180" s="25">
        <v>2913506</v>
      </c>
      <c r="D180" s="14"/>
      <c r="E180" s="14">
        <v>4448726</v>
      </c>
      <c r="F180" s="14"/>
      <c r="G180" s="14">
        <v>325584</v>
      </c>
      <c r="H180" s="14">
        <v>7482423</v>
      </c>
      <c r="I180" s="14">
        <v>1112646</v>
      </c>
      <c r="J180" s="14">
        <v>144024</v>
      </c>
      <c r="K180" s="33">
        <v>16426909</v>
      </c>
      <c r="L180" s="12"/>
      <c r="M180" s="25">
        <v>2454191</v>
      </c>
      <c r="N180" s="14"/>
      <c r="O180" s="14">
        <v>2177957</v>
      </c>
      <c r="P180" s="14"/>
      <c r="Q180" s="14">
        <v>41091</v>
      </c>
      <c r="R180" s="14">
        <v>675540</v>
      </c>
      <c r="S180" s="14"/>
      <c r="T180" s="14">
        <v>16002</v>
      </c>
      <c r="U180" s="14">
        <v>871880</v>
      </c>
      <c r="V180" s="14">
        <v>2021249</v>
      </c>
      <c r="W180" s="33">
        <v>8257910</v>
      </c>
    </row>
    <row r="181" spans="1:23">
      <c r="A181" s="20" t="s">
        <v>43</v>
      </c>
      <c r="B181" s="12"/>
      <c r="C181" s="25">
        <v>2333547</v>
      </c>
      <c r="D181" s="14"/>
      <c r="E181" s="14">
        <v>4475881</v>
      </c>
      <c r="F181" s="14"/>
      <c r="G181" s="14">
        <v>339473</v>
      </c>
      <c r="H181" s="14">
        <v>7097989</v>
      </c>
      <c r="I181" s="14">
        <v>747772</v>
      </c>
      <c r="J181" s="14">
        <v>142638</v>
      </c>
      <c r="K181" s="33">
        <v>15137300</v>
      </c>
      <c r="L181" s="12"/>
      <c r="M181" s="25">
        <v>2055498</v>
      </c>
      <c r="N181" s="14"/>
      <c r="O181" s="14">
        <v>2142000</v>
      </c>
      <c r="P181" s="14"/>
      <c r="Q181" s="14">
        <v>28450</v>
      </c>
      <c r="R181" s="14">
        <v>453362</v>
      </c>
      <c r="S181" s="14"/>
      <c r="T181" s="14">
        <v>1285</v>
      </c>
      <c r="U181" s="14">
        <v>1021527</v>
      </c>
      <c r="V181" s="14">
        <v>3292092</v>
      </c>
      <c r="W181" s="33">
        <v>8994214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1058350</v>
      </c>
      <c r="D185" s="14">
        <v>423661</v>
      </c>
      <c r="E185" s="14">
        <v>5697036</v>
      </c>
      <c r="F185" s="14">
        <v>866010</v>
      </c>
      <c r="G185" s="14">
        <v>0</v>
      </c>
      <c r="H185" s="14">
        <v>9074537</v>
      </c>
      <c r="I185" s="14">
        <v>987761</v>
      </c>
      <c r="J185" s="14">
        <v>0</v>
      </c>
      <c r="K185" s="33">
        <v>18107355</v>
      </c>
      <c r="L185" s="12"/>
      <c r="M185" s="25">
        <v>627782</v>
      </c>
      <c r="N185" s="14">
        <v>332821</v>
      </c>
      <c r="O185" s="14">
        <v>2916327</v>
      </c>
      <c r="P185" s="14">
        <v>432012</v>
      </c>
      <c r="Q185" s="14">
        <v>0</v>
      </c>
      <c r="R185" s="14">
        <v>1347694</v>
      </c>
      <c r="S185" s="14">
        <v>0</v>
      </c>
      <c r="T185" s="14">
        <v>912742</v>
      </c>
      <c r="U185" s="14">
        <v>486494</v>
      </c>
      <c r="V185" s="14">
        <v>1233080</v>
      </c>
      <c r="W185" s="33">
        <v>8288952</v>
      </c>
    </row>
    <row r="186" spans="1:23">
      <c r="A186" s="20" t="s">
        <v>41</v>
      </c>
      <c r="B186" s="12"/>
      <c r="C186" s="25">
        <v>1478404</v>
      </c>
      <c r="D186" s="14">
        <v>591482</v>
      </c>
      <c r="E186" s="14">
        <v>7710320</v>
      </c>
      <c r="F186" s="14">
        <v>1193808</v>
      </c>
      <c r="G186" s="14"/>
      <c r="H186" s="14">
        <v>12288169</v>
      </c>
      <c r="I186" s="14">
        <v>1292447</v>
      </c>
      <c r="J186" s="14"/>
      <c r="K186" s="33">
        <v>24554630</v>
      </c>
      <c r="L186" s="12"/>
      <c r="M186" s="25">
        <v>1014602</v>
      </c>
      <c r="N186" s="14">
        <v>384637</v>
      </c>
      <c r="O186" s="14">
        <v>3997664</v>
      </c>
      <c r="P186" s="14">
        <v>590085</v>
      </c>
      <c r="Q186" s="14"/>
      <c r="R186" s="14">
        <v>1318387</v>
      </c>
      <c r="S186" s="14"/>
      <c r="T186" s="14">
        <v>1259187</v>
      </c>
      <c r="U186" s="14">
        <v>677494</v>
      </c>
      <c r="V186" s="14">
        <v>1207835</v>
      </c>
      <c r="W186" s="33">
        <v>10449891</v>
      </c>
    </row>
    <row r="187" spans="1:23">
      <c r="A187" s="20" t="s">
        <v>42</v>
      </c>
      <c r="B187" s="12"/>
      <c r="C187" s="25">
        <v>505627</v>
      </c>
      <c r="D187" s="14">
        <v>218777</v>
      </c>
      <c r="E187" s="14">
        <v>2671928</v>
      </c>
      <c r="F187" s="14">
        <v>399064</v>
      </c>
      <c r="G187" s="14"/>
      <c r="H187" s="14">
        <v>3723670</v>
      </c>
      <c r="I187" s="14">
        <v>334390</v>
      </c>
      <c r="J187" s="14"/>
      <c r="K187" s="33">
        <v>7853456</v>
      </c>
      <c r="L187" s="12"/>
      <c r="M187" s="25">
        <v>486617</v>
      </c>
      <c r="N187" s="14">
        <v>335877</v>
      </c>
      <c r="O187" s="14">
        <v>1367936</v>
      </c>
      <c r="P187" s="14">
        <v>248718</v>
      </c>
      <c r="Q187" s="14">
        <v>-135430</v>
      </c>
      <c r="R187" s="14">
        <v>777149</v>
      </c>
      <c r="S187" s="14"/>
      <c r="T187" s="14">
        <v>415049</v>
      </c>
      <c r="U187" s="14">
        <v>-107081</v>
      </c>
      <c r="V187" s="14">
        <v>29441.44</v>
      </c>
      <c r="W187" s="33">
        <v>3418276.44</v>
      </c>
    </row>
    <row r="188" spans="1:23">
      <c r="A188" s="20" t="s">
        <v>43</v>
      </c>
      <c r="B188" s="12"/>
      <c r="C188" s="25">
        <v>404584.22</v>
      </c>
      <c r="D188" s="14">
        <v>169633.28</v>
      </c>
      <c r="E188" s="14">
        <v>2115736.56</v>
      </c>
      <c r="F188" s="14">
        <v>321266.13</v>
      </c>
      <c r="G188" s="14"/>
      <c r="H188" s="14">
        <v>3002174.62</v>
      </c>
      <c r="I188" s="14">
        <v>291231.8</v>
      </c>
      <c r="J188" s="14"/>
      <c r="K188" s="33">
        <v>6304626.61</v>
      </c>
      <c r="L188" s="12"/>
      <c r="M188" s="25">
        <v>384995.16</v>
      </c>
      <c r="N188" s="14">
        <v>151198.47</v>
      </c>
      <c r="O188" s="14">
        <v>1180225.51</v>
      </c>
      <c r="P188" s="14">
        <v>188341.76</v>
      </c>
      <c r="Q188" s="14"/>
      <c r="R188" s="14">
        <v>598156.88</v>
      </c>
      <c r="S188" s="14"/>
      <c r="T188" s="14">
        <v>341117.9</v>
      </c>
      <c r="U188" s="14">
        <v>-17802.33</v>
      </c>
      <c r="V188" s="14">
        <v>412712.56</v>
      </c>
      <c r="W188" s="33">
        <v>3238945.91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3360843</v>
      </c>
      <c r="D192" s="14">
        <v>657423</v>
      </c>
      <c r="E192" s="14">
        <v>7438287</v>
      </c>
      <c r="F192" s="14">
        <v>4349679</v>
      </c>
      <c r="G192" s="14">
        <v>566676</v>
      </c>
      <c r="H192" s="14">
        <v>8776548</v>
      </c>
      <c r="I192" s="14">
        <v>571564</v>
      </c>
      <c r="J192" s="14"/>
      <c r="K192" s="33">
        <v>25721020</v>
      </c>
      <c r="L192" s="12"/>
      <c r="M192" s="25">
        <v>3551012</v>
      </c>
      <c r="N192" s="14">
        <v>419365</v>
      </c>
      <c r="O192" s="14">
        <v>6398282</v>
      </c>
      <c r="P192" s="14">
        <v>3412443</v>
      </c>
      <c r="Q192" s="14">
        <v>501063</v>
      </c>
      <c r="R192" s="14">
        <v>5790108</v>
      </c>
      <c r="S192" s="14">
        <v>212189</v>
      </c>
      <c r="T192" s="14">
        <v>-44958</v>
      </c>
      <c r="U192" s="14">
        <v>510106</v>
      </c>
      <c r="V192" s="14"/>
      <c r="W192" s="33">
        <v>20749610</v>
      </c>
    </row>
    <row r="193" spans="1:23">
      <c r="A193" s="20" t="s">
        <v>41</v>
      </c>
      <c r="B193" s="12"/>
      <c r="C193" s="25">
        <v>3513886</v>
      </c>
      <c r="D193" s="14">
        <v>623288</v>
      </c>
      <c r="E193" s="14">
        <v>5998493</v>
      </c>
      <c r="F193" s="14">
        <v>5547198</v>
      </c>
      <c r="G193" s="14">
        <v>873435</v>
      </c>
      <c r="H193" s="14">
        <v>9746033</v>
      </c>
      <c r="I193" s="14">
        <v>655828</v>
      </c>
      <c r="J193" s="14"/>
      <c r="K193" s="33">
        <v>26958161</v>
      </c>
      <c r="L193" s="12"/>
      <c r="M193" s="25">
        <v>2997523</v>
      </c>
      <c r="N193" s="14">
        <v>215479</v>
      </c>
      <c r="O193" s="14">
        <v>8049154</v>
      </c>
      <c r="P193" s="14">
        <v>2749397</v>
      </c>
      <c r="Q193" s="14">
        <v>776125</v>
      </c>
      <c r="R193" s="14">
        <v>7072675</v>
      </c>
      <c r="S193" s="14">
        <v>431196</v>
      </c>
      <c r="T193" s="14">
        <v>-113242</v>
      </c>
      <c r="U193" s="14">
        <v>103432</v>
      </c>
      <c r="V193" s="14"/>
      <c r="W193" s="33">
        <v>22281739</v>
      </c>
    </row>
    <row r="194" spans="1:23">
      <c r="A194" s="20" t="s">
        <v>42</v>
      </c>
      <c r="B194" s="12"/>
      <c r="C194" s="25">
        <v>3396033</v>
      </c>
      <c r="D194" s="14">
        <v>629607</v>
      </c>
      <c r="E194" s="14">
        <v>4815609</v>
      </c>
      <c r="F194" s="14">
        <v>5808125</v>
      </c>
      <c r="G194" s="14">
        <v>372719</v>
      </c>
      <c r="H194" s="14">
        <v>10520414</v>
      </c>
      <c r="I194" s="14">
        <v>718194</v>
      </c>
      <c r="J194" s="14"/>
      <c r="K194" s="33">
        <v>26260701</v>
      </c>
      <c r="L194" s="12"/>
      <c r="M194" s="25">
        <v>3655279</v>
      </c>
      <c r="N194" s="14">
        <v>295656</v>
      </c>
      <c r="O194" s="14">
        <v>5519251</v>
      </c>
      <c r="P194" s="14">
        <v>4114584</v>
      </c>
      <c r="Q194" s="14">
        <v>306457</v>
      </c>
      <c r="R194" s="14">
        <v>6365436</v>
      </c>
      <c r="S194" s="14">
        <v>265198</v>
      </c>
      <c r="T194" s="14">
        <v>75550</v>
      </c>
      <c r="U194" s="14">
        <v>623297</v>
      </c>
      <c r="V194" s="14"/>
      <c r="W194" s="33">
        <v>21220708</v>
      </c>
    </row>
    <row r="195" spans="1:23">
      <c r="A195" s="20" t="s">
        <v>43</v>
      </c>
      <c r="B195" s="12"/>
      <c r="C195" s="25">
        <v>2876198</v>
      </c>
      <c r="D195" s="14">
        <v>525296</v>
      </c>
      <c r="E195" s="14">
        <v>6693210</v>
      </c>
      <c r="F195" s="14">
        <v>5495513</v>
      </c>
      <c r="G195" s="14">
        <v>657365</v>
      </c>
      <c r="H195" s="14">
        <v>10468931</v>
      </c>
      <c r="I195" s="14">
        <v>623023</v>
      </c>
      <c r="J195" s="14"/>
      <c r="K195" s="33">
        <v>27339536</v>
      </c>
      <c r="L195" s="12"/>
      <c r="M195" s="25">
        <v>2988056</v>
      </c>
      <c r="N195" s="14">
        <v>493310</v>
      </c>
      <c r="O195" s="14">
        <v>5968916</v>
      </c>
      <c r="P195" s="14">
        <v>4251262</v>
      </c>
      <c r="Q195" s="14">
        <v>586807</v>
      </c>
      <c r="R195" s="14">
        <v>6817629</v>
      </c>
      <c r="S195" s="14">
        <v>90436</v>
      </c>
      <c r="T195" s="14">
        <v>233419</v>
      </c>
      <c r="U195" s="14">
        <v>1081454</v>
      </c>
      <c r="V195" s="14"/>
      <c r="W195" s="33">
        <v>22511289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712391</v>
      </c>
      <c r="D199" s="14">
        <v>28349</v>
      </c>
      <c r="E199" s="14">
        <v>1345633</v>
      </c>
      <c r="F199" s="14">
        <v>123953</v>
      </c>
      <c r="G199" s="14">
        <v>-4096</v>
      </c>
      <c r="H199" s="14">
        <v>922628</v>
      </c>
      <c r="I199" s="14">
        <v>179529</v>
      </c>
      <c r="J199" s="14">
        <v>0</v>
      </c>
      <c r="K199" s="33">
        <v>3308387</v>
      </c>
      <c r="L199" s="12"/>
      <c r="M199" s="25">
        <v>637259</v>
      </c>
      <c r="N199" s="14">
        <v>12492</v>
      </c>
      <c r="O199" s="14">
        <v>958139</v>
      </c>
      <c r="P199" s="14">
        <v>146779</v>
      </c>
      <c r="Q199" s="14">
        <v>18913</v>
      </c>
      <c r="R199" s="14">
        <v>111338</v>
      </c>
      <c r="S199" s="14">
        <v>37420</v>
      </c>
      <c r="T199" s="14">
        <v>3426</v>
      </c>
      <c r="U199" s="14">
        <v>-8428</v>
      </c>
      <c r="V199" s="14">
        <v>0</v>
      </c>
      <c r="W199" s="33">
        <v>1917338</v>
      </c>
    </row>
    <row r="200" spans="1:23">
      <c r="A200" s="20" t="s">
        <v>41</v>
      </c>
      <c r="B200" s="12"/>
      <c r="C200" s="25">
        <v>907485</v>
      </c>
      <c r="D200" s="14">
        <v>32624</v>
      </c>
      <c r="E200" s="14">
        <v>1467125</v>
      </c>
      <c r="F200" s="14">
        <v>64430</v>
      </c>
      <c r="G200" s="14">
        <v>70793</v>
      </c>
      <c r="H200" s="14">
        <v>895356</v>
      </c>
      <c r="I200" s="14">
        <v>193084</v>
      </c>
      <c r="J200" s="14">
        <v>0</v>
      </c>
      <c r="K200" s="33">
        <v>3630897</v>
      </c>
      <c r="L200" s="12"/>
      <c r="M200" s="25">
        <v>636112</v>
      </c>
      <c r="N200" s="14">
        <v>35441</v>
      </c>
      <c r="O200" s="14">
        <v>961816</v>
      </c>
      <c r="P200" s="14">
        <v>29883</v>
      </c>
      <c r="Q200" s="14">
        <v>38399</v>
      </c>
      <c r="R200" s="14">
        <v>118520</v>
      </c>
      <c r="S200" s="14">
        <v>35914</v>
      </c>
      <c r="T200" s="14">
        <v>5090</v>
      </c>
      <c r="U200" s="14">
        <v>11506</v>
      </c>
      <c r="V200" s="14">
        <v>0</v>
      </c>
      <c r="W200" s="33">
        <v>1872681</v>
      </c>
    </row>
    <row r="201" spans="1:23">
      <c r="A201" s="20" t="s">
        <v>42</v>
      </c>
      <c r="B201" s="12"/>
      <c r="C201" s="25">
        <v>963789</v>
      </c>
      <c r="D201" s="14">
        <v>40889</v>
      </c>
      <c r="E201" s="14">
        <v>1633912</v>
      </c>
      <c r="F201" s="14">
        <v>98259</v>
      </c>
      <c r="G201" s="14">
        <v>12024</v>
      </c>
      <c r="H201" s="14">
        <v>1172704</v>
      </c>
      <c r="I201" s="14">
        <v>233124</v>
      </c>
      <c r="J201" s="14">
        <v>0</v>
      </c>
      <c r="K201" s="33">
        <v>4154701</v>
      </c>
      <c r="L201" s="12"/>
      <c r="M201" s="25">
        <v>938965</v>
      </c>
      <c r="N201" s="14">
        <v>13019</v>
      </c>
      <c r="O201" s="14">
        <v>995244</v>
      </c>
      <c r="P201" s="14">
        <v>42455</v>
      </c>
      <c r="Q201" s="14">
        <v>22629</v>
      </c>
      <c r="R201" s="14">
        <v>138491</v>
      </c>
      <c r="S201" s="14">
        <v>34074</v>
      </c>
      <c r="T201" s="14">
        <v>3821</v>
      </c>
      <c r="U201" s="14">
        <v>52245</v>
      </c>
      <c r="V201" s="14">
        <v>35988</v>
      </c>
      <c r="W201" s="33">
        <v>2276931</v>
      </c>
    </row>
    <row r="202" spans="1:23">
      <c r="A202" s="20" t="s">
        <v>43</v>
      </c>
      <c r="B202" s="12"/>
      <c r="C202" s="25">
        <v>975569</v>
      </c>
      <c r="D202" s="14">
        <v>29529</v>
      </c>
      <c r="E202" s="14">
        <v>1642219</v>
      </c>
      <c r="F202" s="14">
        <v>49660</v>
      </c>
      <c r="G202" s="14">
        <v>32430</v>
      </c>
      <c r="H202" s="14">
        <v>1177998</v>
      </c>
      <c r="I202" s="14">
        <v>306504</v>
      </c>
      <c r="J202" s="14">
        <v>0</v>
      </c>
      <c r="K202" s="33">
        <v>4213909</v>
      </c>
      <c r="L202" s="12"/>
      <c r="M202" s="25">
        <v>726315</v>
      </c>
      <c r="N202" s="14">
        <v>18775</v>
      </c>
      <c r="O202" s="14">
        <v>1102585</v>
      </c>
      <c r="P202" s="14">
        <v>56247</v>
      </c>
      <c r="Q202" s="14">
        <v>24166</v>
      </c>
      <c r="R202" s="14">
        <v>159931</v>
      </c>
      <c r="S202" s="14">
        <v>16077</v>
      </c>
      <c r="T202" s="14">
        <v>4290</v>
      </c>
      <c r="U202" s="14">
        <v>113405</v>
      </c>
      <c r="V202" s="14">
        <v>65108</v>
      </c>
      <c r="W202" s="33">
        <v>2286899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7045636</v>
      </c>
      <c r="D206" s="14"/>
      <c r="E206" s="14">
        <v>8059395</v>
      </c>
      <c r="F206" s="14"/>
      <c r="G206" s="14">
        <v>1735614</v>
      </c>
      <c r="H206" s="14">
        <v>14427265</v>
      </c>
      <c r="I206" s="14">
        <v>1277508</v>
      </c>
      <c r="J206" s="14"/>
      <c r="K206" s="33">
        <v>32545418</v>
      </c>
      <c r="L206" s="12"/>
      <c r="M206" s="25">
        <v>6694880</v>
      </c>
      <c r="N206" s="14"/>
      <c r="O206" s="14">
        <v>6922831</v>
      </c>
      <c r="P206" s="14"/>
      <c r="Q206" s="14">
        <v>1313761</v>
      </c>
      <c r="R206" s="14">
        <v>3823244</v>
      </c>
      <c r="S206" s="14"/>
      <c r="T206" s="14"/>
      <c r="U206" s="14">
        <v>1158986</v>
      </c>
      <c r="V206" s="14">
        <v>1441907</v>
      </c>
      <c r="W206" s="33">
        <v>21355609</v>
      </c>
    </row>
    <row r="207" spans="1:23">
      <c r="A207" s="20" t="s">
        <v>41</v>
      </c>
      <c r="B207" s="12"/>
      <c r="C207" s="25">
        <v>7250791</v>
      </c>
      <c r="D207" s="14"/>
      <c r="E207" s="14">
        <v>9567025</v>
      </c>
      <c r="F207" s="14"/>
      <c r="G207" s="14">
        <v>1552988</v>
      </c>
      <c r="H207" s="14">
        <v>14977748</v>
      </c>
      <c r="I207" s="14">
        <v>2384948</v>
      </c>
      <c r="J207" s="14"/>
      <c r="K207" s="33">
        <v>35733500</v>
      </c>
      <c r="L207" s="12"/>
      <c r="M207" s="25">
        <v>6978825</v>
      </c>
      <c r="N207" s="14"/>
      <c r="O207" s="14">
        <v>8121284</v>
      </c>
      <c r="P207" s="14"/>
      <c r="Q207" s="14">
        <v>1113316</v>
      </c>
      <c r="R207" s="14">
        <v>4247054</v>
      </c>
      <c r="S207" s="14"/>
      <c r="T207" s="14"/>
      <c r="U207" s="14">
        <v>1881506</v>
      </c>
      <c r="V207" s="14">
        <v>1567067</v>
      </c>
      <c r="W207" s="33">
        <v>23909052</v>
      </c>
    </row>
    <row r="208" spans="1:23">
      <c r="A208" s="20" t="s">
        <v>42</v>
      </c>
      <c r="B208" s="12"/>
      <c r="C208" s="25">
        <v>6911066</v>
      </c>
      <c r="D208" s="14"/>
      <c r="E208" s="14">
        <v>8254957</v>
      </c>
      <c r="F208" s="14"/>
      <c r="G208" s="14">
        <v>2178150</v>
      </c>
      <c r="H208" s="14">
        <v>14458512</v>
      </c>
      <c r="I208" s="14">
        <v>1185540</v>
      </c>
      <c r="J208" s="14"/>
      <c r="K208" s="33">
        <v>32988225</v>
      </c>
      <c r="L208" s="12"/>
      <c r="M208" s="25">
        <v>6736464</v>
      </c>
      <c r="N208" s="14"/>
      <c r="O208" s="14">
        <v>7028475</v>
      </c>
      <c r="P208" s="14"/>
      <c r="Q208" s="14">
        <v>1573576</v>
      </c>
      <c r="R208" s="14">
        <v>4029068</v>
      </c>
      <c r="S208" s="14"/>
      <c r="T208" s="14"/>
      <c r="U208" s="14">
        <v>1253106</v>
      </c>
      <c r="V208" s="14">
        <v>1067712</v>
      </c>
      <c r="W208" s="33">
        <v>21688401</v>
      </c>
    </row>
    <row r="209" spans="1:23">
      <c r="A209" s="20" t="s">
        <v>43</v>
      </c>
      <c r="B209" s="12"/>
      <c r="C209" s="25">
        <v>6138910</v>
      </c>
      <c r="D209" s="14"/>
      <c r="E209" s="14">
        <v>7208588</v>
      </c>
      <c r="F209" s="14"/>
      <c r="G209" s="14">
        <v>1339424</v>
      </c>
      <c r="H209" s="14">
        <v>14810532</v>
      </c>
      <c r="I209" s="14">
        <v>1587053</v>
      </c>
      <c r="J209" s="14"/>
      <c r="K209" s="33">
        <v>31084507</v>
      </c>
      <c r="L209" s="12"/>
      <c r="M209" s="25">
        <v>5952870</v>
      </c>
      <c r="N209" s="14"/>
      <c r="O209" s="14">
        <v>6346863</v>
      </c>
      <c r="P209" s="14"/>
      <c r="Q209" s="14">
        <v>806971</v>
      </c>
      <c r="R209" s="14">
        <v>4185702</v>
      </c>
      <c r="S209" s="14"/>
      <c r="T209" s="14"/>
      <c r="U209" s="14">
        <v>826185</v>
      </c>
      <c r="V209" s="14">
        <v>744123</v>
      </c>
      <c r="W209" s="33">
        <v>18862714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511586</v>
      </c>
      <c r="D213" s="14"/>
      <c r="E213" s="14">
        <v>706466</v>
      </c>
      <c r="F213" s="14"/>
      <c r="G213" s="14"/>
      <c r="H213" s="14">
        <v>691208</v>
      </c>
      <c r="I213" s="14">
        <v>302050</v>
      </c>
      <c r="J213" s="14"/>
      <c r="K213" s="33">
        <v>2211310</v>
      </c>
      <c r="L213" s="12"/>
      <c r="M213" s="25">
        <v>460427</v>
      </c>
      <c r="N213" s="14"/>
      <c r="O213" s="14">
        <v>387991</v>
      </c>
      <c r="P213" s="14"/>
      <c r="Q213" s="14"/>
      <c r="R213" s="14">
        <v>276483</v>
      </c>
      <c r="S213" s="14"/>
      <c r="T213" s="14"/>
      <c r="U213" s="14">
        <v>47931</v>
      </c>
      <c r="V213" s="14">
        <v>256745</v>
      </c>
      <c r="W213" s="33">
        <v>1429577</v>
      </c>
    </row>
    <row r="214" spans="1:23">
      <c r="A214" s="20" t="s">
        <v>41</v>
      </c>
      <c r="B214" s="12"/>
      <c r="C214" s="25">
        <v>446897</v>
      </c>
      <c r="D214" s="14"/>
      <c r="E214" s="14">
        <v>718042</v>
      </c>
      <c r="F214" s="14"/>
      <c r="G214" s="14"/>
      <c r="H214" s="14">
        <v>797583</v>
      </c>
      <c r="I214" s="14">
        <v>421501</v>
      </c>
      <c r="J214" s="14"/>
      <c r="K214" s="33">
        <v>2384023</v>
      </c>
      <c r="L214" s="12"/>
      <c r="M214" s="25">
        <v>410323</v>
      </c>
      <c r="N214" s="14"/>
      <c r="O214" s="14">
        <v>326244</v>
      </c>
      <c r="P214" s="14"/>
      <c r="Q214" s="14"/>
      <c r="R214" s="14">
        <v>318082</v>
      </c>
      <c r="S214" s="14"/>
      <c r="T214" s="14"/>
      <c r="U214" s="14">
        <v>48733</v>
      </c>
      <c r="V214" s="14"/>
      <c r="W214" s="33">
        <v>1103382</v>
      </c>
    </row>
    <row r="215" spans="1:23">
      <c r="A215" s="20" t="s">
        <v>42</v>
      </c>
      <c r="B215" s="12"/>
      <c r="C215" s="25">
        <v>535647</v>
      </c>
      <c r="D215" s="14"/>
      <c r="E215" s="14">
        <v>646976</v>
      </c>
      <c r="F215" s="14"/>
      <c r="G215" s="14"/>
      <c r="H215" s="14">
        <v>366657</v>
      </c>
      <c r="I215" s="14">
        <v>1014986</v>
      </c>
      <c r="J215" s="14"/>
      <c r="K215" s="33">
        <v>2564266</v>
      </c>
      <c r="L215" s="12"/>
      <c r="M215" s="25">
        <v>482082</v>
      </c>
      <c r="N215" s="14"/>
      <c r="O215" s="14">
        <v>355319</v>
      </c>
      <c r="P215" s="14"/>
      <c r="Q215" s="14"/>
      <c r="R215" s="14">
        <v>482082</v>
      </c>
      <c r="S215" s="14"/>
      <c r="T215" s="14"/>
      <c r="U215" s="14">
        <v>70118</v>
      </c>
      <c r="V215" s="14">
        <v>235571</v>
      </c>
      <c r="W215" s="33">
        <v>1625172</v>
      </c>
    </row>
    <row r="216" spans="1:23">
      <c r="A216" s="20" t="s">
        <v>43</v>
      </c>
      <c r="B216" s="12"/>
      <c r="C216" s="25">
        <v>565199</v>
      </c>
      <c r="D216" s="14"/>
      <c r="E216" s="14">
        <v>828312</v>
      </c>
      <c r="F216" s="14"/>
      <c r="G216" s="14"/>
      <c r="H216" s="14">
        <v>738418</v>
      </c>
      <c r="I216" s="14">
        <v>434389</v>
      </c>
      <c r="J216" s="14"/>
      <c r="K216" s="33">
        <v>2566318</v>
      </c>
      <c r="L216" s="12"/>
      <c r="M216" s="25">
        <v>371737</v>
      </c>
      <c r="N216" s="14"/>
      <c r="O216" s="14">
        <v>591852</v>
      </c>
      <c r="P216" s="14"/>
      <c r="Q216" s="14"/>
      <c r="R216" s="14">
        <v>295366</v>
      </c>
      <c r="S216" s="14"/>
      <c r="T216" s="14"/>
      <c r="U216" s="14">
        <v>6806</v>
      </c>
      <c r="V216" s="14">
        <v>369230</v>
      </c>
      <c r="W216" s="33">
        <v>1634991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708005.99</v>
      </c>
      <c r="D220" s="14"/>
      <c r="E220" s="14">
        <v>1746942.61</v>
      </c>
      <c r="F220" s="14"/>
      <c r="G220" s="14">
        <v>32423.22</v>
      </c>
      <c r="H220" s="14">
        <v>833135.23</v>
      </c>
      <c r="I220" s="14">
        <v>222123.02</v>
      </c>
      <c r="J220" s="14"/>
      <c r="K220" s="33">
        <v>3542630.07</v>
      </c>
      <c r="L220" s="12"/>
      <c r="M220" s="25">
        <v>645743.7</v>
      </c>
      <c r="N220" s="14"/>
      <c r="O220" s="14">
        <v>569013.23</v>
      </c>
      <c r="P220" s="14"/>
      <c r="Q220" s="14">
        <v>116491.16</v>
      </c>
      <c r="R220" s="14">
        <v>433168.88</v>
      </c>
      <c r="S220" s="14">
        <v>59717.33</v>
      </c>
      <c r="T220" s="14">
        <v>27199.36</v>
      </c>
      <c r="U220" s="14">
        <v>17853.59</v>
      </c>
      <c r="V220" s="14">
        <v>17634.21</v>
      </c>
      <c r="W220" s="33">
        <v>1886821.46</v>
      </c>
    </row>
    <row r="221" spans="1:23">
      <c r="A221" s="20" t="s">
        <v>41</v>
      </c>
      <c r="B221" s="12"/>
      <c r="C221" s="25">
        <v>690519.62</v>
      </c>
      <c r="D221" s="14"/>
      <c r="E221" s="14">
        <v>1884812.8</v>
      </c>
      <c r="F221" s="14"/>
      <c r="G221" s="14">
        <v>45704.37</v>
      </c>
      <c r="H221" s="14">
        <v>949280.62</v>
      </c>
      <c r="I221" s="14">
        <v>198948.18</v>
      </c>
      <c r="J221" s="14"/>
      <c r="K221" s="33">
        <v>3769265.59</v>
      </c>
      <c r="L221" s="12"/>
      <c r="M221" s="25">
        <v>615114.07</v>
      </c>
      <c r="N221" s="14"/>
      <c r="O221" s="14">
        <v>946208.38</v>
      </c>
      <c r="P221" s="14"/>
      <c r="Q221" s="14">
        <v>100556.82</v>
      </c>
      <c r="R221" s="14">
        <v>343579.94</v>
      </c>
      <c r="S221" s="14">
        <v>22992.2</v>
      </c>
      <c r="T221" s="14">
        <v>20124.77</v>
      </c>
      <c r="U221" s="14">
        <v>190036.99</v>
      </c>
      <c r="V221" s="14">
        <v>31602.89</v>
      </c>
      <c r="W221" s="33">
        <v>2270216.06</v>
      </c>
    </row>
    <row r="222" spans="1:23">
      <c r="A222" s="20" t="s">
        <v>42</v>
      </c>
      <c r="B222" s="12"/>
      <c r="C222" s="25">
        <v>650690.19</v>
      </c>
      <c r="D222" s="14"/>
      <c r="E222" s="14">
        <v>1975650.32</v>
      </c>
      <c r="F222" s="14"/>
      <c r="G222" s="14">
        <v>75776.6</v>
      </c>
      <c r="H222" s="14">
        <v>889778.73</v>
      </c>
      <c r="I222" s="14">
        <v>301032.84</v>
      </c>
      <c r="J222" s="14"/>
      <c r="K222" s="33">
        <v>3892928.68</v>
      </c>
      <c r="L222" s="12"/>
      <c r="M222" s="25">
        <v>548218.48</v>
      </c>
      <c r="N222" s="14"/>
      <c r="O222" s="14">
        <v>1091114.04</v>
      </c>
      <c r="P222" s="14"/>
      <c r="Q222" s="14">
        <v>87295.27</v>
      </c>
      <c r="R222" s="14">
        <v>379308.09</v>
      </c>
      <c r="S222" s="14">
        <v>40889.43</v>
      </c>
      <c r="T222" s="14">
        <v>14618.39</v>
      </c>
      <c r="U222" s="14">
        <v>307462.85</v>
      </c>
      <c r="V222" s="14">
        <v>18893.34</v>
      </c>
      <c r="W222" s="33">
        <v>2487799.89</v>
      </c>
    </row>
    <row r="223" spans="1:23">
      <c r="A223" s="20" t="s">
        <v>43</v>
      </c>
      <c r="B223" s="12"/>
      <c r="C223" s="25">
        <v>837455.56</v>
      </c>
      <c r="D223" s="14"/>
      <c r="E223" s="14">
        <v>1937720.18</v>
      </c>
      <c r="F223" s="14"/>
      <c r="G223" s="14">
        <v>35364.29</v>
      </c>
      <c r="H223" s="14">
        <v>761929.29</v>
      </c>
      <c r="I223" s="14">
        <v>276132.98</v>
      </c>
      <c r="J223" s="14"/>
      <c r="K223" s="33">
        <v>3848602.3</v>
      </c>
      <c r="L223" s="12"/>
      <c r="M223" s="25">
        <v>746943.35</v>
      </c>
      <c r="N223" s="14"/>
      <c r="O223" s="14">
        <v>946315.58</v>
      </c>
      <c r="P223" s="14"/>
      <c r="Q223" s="14">
        <v>106012.53</v>
      </c>
      <c r="R223" s="14">
        <v>285768.98</v>
      </c>
      <c r="S223" s="14">
        <v>22578.62</v>
      </c>
      <c r="T223" s="14">
        <v>77458.42</v>
      </c>
      <c r="U223" s="14">
        <v>112734.1</v>
      </c>
      <c r="V223" s="14">
        <v>29814.61</v>
      </c>
      <c r="W223" s="33">
        <v>2327626.19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2029431</v>
      </c>
      <c r="D227" s="14"/>
      <c r="E227" s="14">
        <v>3783207</v>
      </c>
      <c r="F227" s="14"/>
      <c r="G227" s="14"/>
      <c r="H227" s="14">
        <v>4552851</v>
      </c>
      <c r="I227" s="14">
        <v>662004</v>
      </c>
      <c r="J227" s="14"/>
      <c r="K227" s="33">
        <v>11027493</v>
      </c>
      <c r="L227" s="12"/>
      <c r="M227" s="25">
        <v>1507590</v>
      </c>
      <c r="N227" s="14"/>
      <c r="O227" s="14">
        <v>-11472005</v>
      </c>
      <c r="P227" s="14"/>
      <c r="Q227" s="14"/>
      <c r="R227" s="14">
        <v>872865</v>
      </c>
      <c r="S227" s="14"/>
      <c r="T227" s="14"/>
      <c r="U227" s="14">
        <v>9441554</v>
      </c>
      <c r="V227" s="14"/>
      <c r="W227" s="33">
        <v>350004</v>
      </c>
    </row>
    <row r="228" spans="1:23">
      <c r="A228" s="20" t="s">
        <v>41</v>
      </c>
      <c r="B228" s="12"/>
      <c r="C228" s="25">
        <v>1860192</v>
      </c>
      <c r="D228" s="14"/>
      <c r="E228" s="14">
        <v>3690512</v>
      </c>
      <c r="F228" s="14"/>
      <c r="G228" s="14"/>
      <c r="H228" s="14">
        <v>5374118</v>
      </c>
      <c r="I228" s="14">
        <v>691203</v>
      </c>
      <c r="J228" s="14"/>
      <c r="K228" s="33">
        <v>11616025</v>
      </c>
      <c r="L228" s="12"/>
      <c r="M228" s="25">
        <v>669028</v>
      </c>
      <c r="N228" s="14"/>
      <c r="O228" s="14">
        <v>-10931344</v>
      </c>
      <c r="P228" s="14"/>
      <c r="Q228" s="14"/>
      <c r="R228" s="14">
        <v>904934</v>
      </c>
      <c r="S228" s="14"/>
      <c r="T228" s="14"/>
      <c r="U228" s="14">
        <v>10520776</v>
      </c>
      <c r="V228" s="14"/>
      <c r="W228" s="33">
        <v>1163394</v>
      </c>
    </row>
    <row r="229" spans="1:23">
      <c r="A229" s="20" t="s">
        <v>42</v>
      </c>
      <c r="B229" s="12"/>
      <c r="C229" s="25">
        <v>2200344</v>
      </c>
      <c r="D229" s="14"/>
      <c r="E229" s="14">
        <v>3826676</v>
      </c>
      <c r="F229" s="14"/>
      <c r="G229" s="14"/>
      <c r="H229" s="14">
        <v>4943860</v>
      </c>
      <c r="I229" s="14">
        <v>894829</v>
      </c>
      <c r="J229" s="14"/>
      <c r="K229" s="33">
        <v>11865709</v>
      </c>
      <c r="L229" s="12"/>
      <c r="M229" s="25">
        <v>1323107</v>
      </c>
      <c r="N229" s="14"/>
      <c r="O229" s="14">
        <v>-13489575</v>
      </c>
      <c r="P229" s="14"/>
      <c r="Q229" s="14"/>
      <c r="R229" s="14">
        <v>1148594</v>
      </c>
      <c r="S229" s="14"/>
      <c r="T229" s="14"/>
      <c r="U229" s="14">
        <v>10932617</v>
      </c>
      <c r="V229" s="14"/>
      <c r="W229" s="33">
        <v>-85257</v>
      </c>
    </row>
    <row r="230" spans="1:23">
      <c r="A230" s="20" t="s">
        <v>43</v>
      </c>
      <c r="B230" s="12"/>
      <c r="C230" s="25">
        <v>2038345</v>
      </c>
      <c r="D230" s="14"/>
      <c r="E230" s="14">
        <v>3459612</v>
      </c>
      <c r="F230" s="14"/>
      <c r="G230" s="14">
        <v>212780</v>
      </c>
      <c r="H230" s="14">
        <v>5709193</v>
      </c>
      <c r="I230" s="14">
        <v>980643</v>
      </c>
      <c r="J230" s="14"/>
      <c r="K230" s="33">
        <v>12400573</v>
      </c>
      <c r="L230" s="12"/>
      <c r="M230" s="25">
        <v>1325402</v>
      </c>
      <c r="N230" s="14"/>
      <c r="O230" s="14">
        <v>-2404078</v>
      </c>
      <c r="P230" s="14"/>
      <c r="Q230" s="14">
        <v>3623</v>
      </c>
      <c r="R230" s="14">
        <v>1294742</v>
      </c>
      <c r="S230" s="14">
        <v>149991</v>
      </c>
      <c r="T230" s="14">
        <v>1470</v>
      </c>
      <c r="U230" s="14">
        <v>5046490</v>
      </c>
      <c r="V230" s="14">
        <v>26963</v>
      </c>
      <c r="W230" s="33">
        <v>5444603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-12868</v>
      </c>
      <c r="F236" s="14">
        <v>20783</v>
      </c>
      <c r="G236" s="14">
        <v>0</v>
      </c>
      <c r="H236" s="14">
        <v>0</v>
      </c>
      <c r="I236" s="14">
        <v>0</v>
      </c>
      <c r="J236" s="14">
        <v>0</v>
      </c>
      <c r="K236" s="33">
        <v>7915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610</v>
      </c>
      <c r="F237" s="14">
        <v>-20783</v>
      </c>
      <c r="G237" s="14">
        <v>0</v>
      </c>
      <c r="H237" s="14">
        <v>0</v>
      </c>
      <c r="I237" s="14">
        <v>0</v>
      </c>
      <c r="J237" s="14">
        <v>0</v>
      </c>
      <c r="K237" s="33">
        <v>-20173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4393.9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4393.9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5284.1</v>
      </c>
      <c r="D239" s="14">
        <v>0</v>
      </c>
      <c r="E239" s="14">
        <v>-2673.9</v>
      </c>
      <c r="F239" s="14">
        <v>341.87</v>
      </c>
      <c r="G239" s="14">
        <v>0</v>
      </c>
      <c r="H239" s="14">
        <v>189</v>
      </c>
      <c r="I239" s="14">
        <v>0</v>
      </c>
      <c r="J239" s="14">
        <v>0</v>
      </c>
      <c r="K239" s="33">
        <v>3141.07</v>
      </c>
      <c r="L239" s="12"/>
      <c r="M239" s="25">
        <v>1075.04</v>
      </c>
      <c r="N239" s="14">
        <v>0</v>
      </c>
      <c r="O239" s="14">
        <v>987.21</v>
      </c>
      <c r="P239" s="14">
        <v>431.5</v>
      </c>
      <c r="Q239" s="14">
        <v>0</v>
      </c>
      <c r="R239" s="14">
        <v>92.52</v>
      </c>
      <c r="S239" s="14">
        <v>0</v>
      </c>
      <c r="T239" s="14">
        <v>0</v>
      </c>
      <c r="U239" s="14">
        <v>0</v>
      </c>
      <c r="V239" s="14">
        <v>0</v>
      </c>
      <c r="W239" s="33">
        <v>2586.27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17919020</v>
      </c>
      <c r="D243" s="14">
        <v>0</v>
      </c>
      <c r="E243" s="14">
        <v>65472394</v>
      </c>
      <c r="F243" s="14">
        <v>21832606</v>
      </c>
      <c r="G243" s="14">
        <v>2553210</v>
      </c>
      <c r="H243" s="14">
        <v>46628320</v>
      </c>
      <c r="I243" s="14">
        <v>5078519</v>
      </c>
      <c r="J243" s="14">
        <v>0</v>
      </c>
      <c r="K243" s="33">
        <v>159484069</v>
      </c>
      <c r="L243" s="12"/>
      <c r="M243" s="25">
        <v>12977737</v>
      </c>
      <c r="N243" s="14">
        <v>0</v>
      </c>
      <c r="O243" s="14">
        <v>53881387</v>
      </c>
      <c r="P243" s="14">
        <v>17041965</v>
      </c>
      <c r="Q243" s="14">
        <v>1367629</v>
      </c>
      <c r="R243" s="14">
        <v>18851638</v>
      </c>
      <c r="S243" s="14">
        <v>0</v>
      </c>
      <c r="T243" s="14">
        <v>588980</v>
      </c>
      <c r="U243" s="14">
        <v>2168722</v>
      </c>
      <c r="V243" s="14">
        <v>1974532</v>
      </c>
      <c r="W243" s="33">
        <v>108852590</v>
      </c>
    </row>
    <row r="244" spans="1:23">
      <c r="A244" s="20" t="s">
        <v>41</v>
      </c>
      <c r="B244" s="12"/>
      <c r="C244" s="25">
        <v>19021760</v>
      </c>
      <c r="D244" s="14">
        <v>0</v>
      </c>
      <c r="E244" s="14">
        <v>69657326</v>
      </c>
      <c r="F244" s="14">
        <v>24388089</v>
      </c>
      <c r="G244" s="14">
        <v>3241331</v>
      </c>
      <c r="H244" s="14">
        <v>48495639</v>
      </c>
      <c r="I244" s="14">
        <v>5215449</v>
      </c>
      <c r="J244" s="14">
        <v>0</v>
      </c>
      <c r="K244" s="33">
        <v>170019594</v>
      </c>
      <c r="L244" s="12"/>
      <c r="M244" s="25">
        <v>13812755</v>
      </c>
      <c r="N244" s="14">
        <v>0</v>
      </c>
      <c r="O244" s="14">
        <v>56712828</v>
      </c>
      <c r="P244" s="14">
        <v>21317416</v>
      </c>
      <c r="Q244" s="14">
        <v>2793296</v>
      </c>
      <c r="R244" s="14">
        <v>18674739</v>
      </c>
      <c r="S244" s="14">
        <v>0</v>
      </c>
      <c r="T244" s="14">
        <v>1592189</v>
      </c>
      <c r="U244" s="14">
        <v>5663183</v>
      </c>
      <c r="V244" s="14">
        <v>1478201</v>
      </c>
      <c r="W244" s="33">
        <v>122044607</v>
      </c>
    </row>
    <row r="245" spans="1:23">
      <c r="A245" s="20" t="s">
        <v>42</v>
      </c>
      <c r="B245" s="12"/>
      <c r="C245" s="25">
        <v>18858730</v>
      </c>
      <c r="D245" s="14">
        <v>0</v>
      </c>
      <c r="E245" s="14">
        <v>74502995</v>
      </c>
      <c r="F245" s="14">
        <v>23221549</v>
      </c>
      <c r="G245" s="14">
        <v>4521810</v>
      </c>
      <c r="H245" s="14">
        <v>50047368</v>
      </c>
      <c r="I245" s="14">
        <v>4489535</v>
      </c>
      <c r="J245" s="14">
        <v>0</v>
      </c>
      <c r="K245" s="33">
        <v>175641987</v>
      </c>
      <c r="L245" s="12"/>
      <c r="M245" s="25">
        <v>10735518</v>
      </c>
      <c r="N245" s="14">
        <v>0</v>
      </c>
      <c r="O245" s="14">
        <v>60143761</v>
      </c>
      <c r="P245" s="14">
        <v>17492123</v>
      </c>
      <c r="Q245" s="14">
        <v>3731274</v>
      </c>
      <c r="R245" s="14">
        <v>21833899</v>
      </c>
      <c r="S245" s="14">
        <v>0</v>
      </c>
      <c r="T245" s="14">
        <v>780726</v>
      </c>
      <c r="U245" s="14">
        <v>3424161</v>
      </c>
      <c r="V245" s="14">
        <v>842720</v>
      </c>
      <c r="W245" s="33">
        <v>118984182</v>
      </c>
    </row>
    <row r="246" spans="1:23">
      <c r="A246" s="20" t="s">
        <v>43</v>
      </c>
      <c r="B246" s="12"/>
      <c r="C246" s="25">
        <v>23047870</v>
      </c>
      <c r="D246" s="14">
        <v>0</v>
      </c>
      <c r="E246" s="14">
        <v>77956627</v>
      </c>
      <c r="F246" s="14">
        <v>28146472</v>
      </c>
      <c r="G246" s="14">
        <v>4170953</v>
      </c>
      <c r="H246" s="14">
        <v>58822227</v>
      </c>
      <c r="I246" s="14">
        <v>5162773</v>
      </c>
      <c r="J246" s="14">
        <v>0</v>
      </c>
      <c r="K246" s="33">
        <v>197306922</v>
      </c>
      <c r="L246" s="12"/>
      <c r="M246" s="25">
        <v>14398318</v>
      </c>
      <c r="N246" s="14">
        <v>0</v>
      </c>
      <c r="O246" s="14">
        <v>59512443</v>
      </c>
      <c r="P246" s="14">
        <v>19840582</v>
      </c>
      <c r="Q246" s="14">
        <v>3417139</v>
      </c>
      <c r="R246" s="14">
        <v>25064621</v>
      </c>
      <c r="S246" s="14">
        <v>0</v>
      </c>
      <c r="T246" s="14">
        <v>1213126</v>
      </c>
      <c r="U246" s="14">
        <v>5209897</v>
      </c>
      <c r="V246" s="14">
        <v>941033</v>
      </c>
      <c r="W246" s="33">
        <v>129597159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6476167.31</v>
      </c>
      <c r="D257" s="14">
        <v>11066915.16</v>
      </c>
      <c r="E257" s="14">
        <v>39856106.74</v>
      </c>
      <c r="F257" s="14">
        <v>24779001.79</v>
      </c>
      <c r="G257" s="14">
        <v>12858553.09</v>
      </c>
      <c r="H257" s="14">
        <v>39259079</v>
      </c>
      <c r="I257" s="14">
        <v>4726686.94</v>
      </c>
      <c r="J257" s="14">
        <v>146311</v>
      </c>
      <c r="K257" s="33">
        <v>139168821.03</v>
      </c>
      <c r="L257" s="12"/>
      <c r="M257" s="25">
        <v>6395716.24</v>
      </c>
      <c r="N257" s="14">
        <v>10551823.86</v>
      </c>
      <c r="O257" s="14">
        <v>35618969.83</v>
      </c>
      <c r="P257" s="14">
        <v>22592498.71</v>
      </c>
      <c r="Q257" s="14">
        <v>12870097.96</v>
      </c>
      <c r="R257" s="14">
        <v>31809324.06</v>
      </c>
      <c r="S257" s="14">
        <v>2567115.85</v>
      </c>
      <c r="T257" s="14">
        <v>63043.39</v>
      </c>
      <c r="U257" s="14">
        <v>1608458.55</v>
      </c>
      <c r="V257" s="14"/>
      <c r="W257" s="33">
        <v>124077048.45</v>
      </c>
    </row>
    <row r="258" spans="1:23">
      <c r="A258" s="20" t="s">
        <v>41</v>
      </c>
      <c r="B258" s="12"/>
      <c r="C258" s="25">
        <v>7221062.57</v>
      </c>
      <c r="D258" s="14">
        <v>10628043.71</v>
      </c>
      <c r="E258" s="14">
        <v>44403433.98</v>
      </c>
      <c r="F258" s="14">
        <v>31138702.72</v>
      </c>
      <c r="G258" s="14">
        <v>12730618.8</v>
      </c>
      <c r="H258" s="14">
        <v>44008834.43</v>
      </c>
      <c r="I258" s="14">
        <v>5923610.82</v>
      </c>
      <c r="J258" s="14">
        <v>192083.31</v>
      </c>
      <c r="K258" s="33">
        <v>156246390.34</v>
      </c>
      <c r="L258" s="12"/>
      <c r="M258" s="25">
        <v>6637436.27</v>
      </c>
      <c r="N258" s="14">
        <v>10080073.91</v>
      </c>
      <c r="O258" s="14">
        <v>39720168.33</v>
      </c>
      <c r="P258" s="14">
        <v>27871386.04</v>
      </c>
      <c r="Q258" s="14">
        <v>13323090.93</v>
      </c>
      <c r="R258" s="14">
        <v>35492640.02</v>
      </c>
      <c r="S258" s="14">
        <v>2684512.52</v>
      </c>
      <c r="T258" s="14">
        <v>442051.85</v>
      </c>
      <c r="U258" s="14">
        <v>2368214.67</v>
      </c>
      <c r="V258" s="14"/>
      <c r="W258" s="33">
        <v>138619574.54</v>
      </c>
    </row>
    <row r="259" spans="1:23">
      <c r="A259" s="20" t="s">
        <v>42</v>
      </c>
      <c r="B259" s="12"/>
      <c r="C259" s="25">
        <v>4981705.55</v>
      </c>
      <c r="D259" s="14">
        <v>13180988.58</v>
      </c>
      <c r="E259" s="14">
        <v>38407826.08</v>
      </c>
      <c r="F259" s="14">
        <v>30603342.14</v>
      </c>
      <c r="G259" s="14">
        <v>11744261.54</v>
      </c>
      <c r="H259" s="14">
        <v>41624097.21</v>
      </c>
      <c r="I259" s="14">
        <v>6032169.02</v>
      </c>
      <c r="J259" s="14">
        <v>303069.62</v>
      </c>
      <c r="K259" s="33">
        <v>146877459.74</v>
      </c>
      <c r="L259" s="12"/>
      <c r="M259" s="25">
        <v>4647068.06</v>
      </c>
      <c r="N259" s="14">
        <v>12606408.03</v>
      </c>
      <c r="O259" s="14">
        <v>34548823.89</v>
      </c>
      <c r="P259" s="14">
        <v>27216272.37</v>
      </c>
      <c r="Q259" s="14">
        <v>12721166.03</v>
      </c>
      <c r="R259" s="14">
        <v>33372418.7</v>
      </c>
      <c r="S259" s="14">
        <v>2543329.43</v>
      </c>
      <c r="T259" s="14">
        <v>518752.29</v>
      </c>
      <c r="U259" s="14">
        <v>2449810.23</v>
      </c>
      <c r="V259" s="14"/>
      <c r="W259" s="33">
        <v>130624049.03</v>
      </c>
    </row>
    <row r="260" spans="1:23">
      <c r="A260" s="20" t="s">
        <v>43</v>
      </c>
      <c r="B260" s="12"/>
      <c r="C260" s="25">
        <v>5824626.86</v>
      </c>
      <c r="D260" s="14">
        <v>13658833.36</v>
      </c>
      <c r="E260" s="14">
        <v>43134623.81</v>
      </c>
      <c r="F260" s="14">
        <v>34929529.4</v>
      </c>
      <c r="G260" s="14">
        <v>12103690.69</v>
      </c>
      <c r="H260" s="14">
        <v>48576992.6</v>
      </c>
      <c r="I260" s="14">
        <v>4949292.03</v>
      </c>
      <c r="J260" s="14">
        <v>366763</v>
      </c>
      <c r="K260" s="33">
        <v>163544351.75</v>
      </c>
      <c r="L260" s="12"/>
      <c r="M260" s="25">
        <v>5122563.45</v>
      </c>
      <c r="N260" s="14">
        <v>12988929.11</v>
      </c>
      <c r="O260" s="14">
        <v>38979926.63</v>
      </c>
      <c r="P260" s="14">
        <v>31032020.96</v>
      </c>
      <c r="Q260" s="14">
        <v>13084842.95</v>
      </c>
      <c r="R260" s="14">
        <v>39077694.4</v>
      </c>
      <c r="S260" s="14">
        <v>2066773.94</v>
      </c>
      <c r="T260" s="14">
        <v>432163.84</v>
      </c>
      <c r="U260" s="14">
        <v>1906125.65</v>
      </c>
      <c r="V260" s="14"/>
      <c r="W260" s="33">
        <v>144691040.93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22806316</v>
      </c>
      <c r="D264" s="14">
        <v>41602410</v>
      </c>
      <c r="E264" s="14">
        <v>89317551</v>
      </c>
      <c r="F264" s="14">
        <v>48115108</v>
      </c>
      <c r="G264" s="14">
        <v>19427551</v>
      </c>
      <c r="H264" s="14">
        <v>164535050</v>
      </c>
      <c r="I264" s="14">
        <v>8870321</v>
      </c>
      <c r="J264" s="14">
        <v>3771383</v>
      </c>
      <c r="K264" s="33">
        <v>398445690</v>
      </c>
      <c r="L264" s="12"/>
      <c r="M264" s="25">
        <v>19970477</v>
      </c>
      <c r="N264" s="14">
        <v>37187446</v>
      </c>
      <c r="O264" s="14">
        <v>72451166</v>
      </c>
      <c r="P264" s="14">
        <v>40162514</v>
      </c>
      <c r="Q264" s="14">
        <v>15584295</v>
      </c>
      <c r="R264" s="14">
        <v>106389894</v>
      </c>
      <c r="S264" s="14">
        <v>7763064</v>
      </c>
      <c r="T264" s="14">
        <v>3771383</v>
      </c>
      <c r="U264" s="14">
        <v>4756201</v>
      </c>
      <c r="V264" s="14"/>
      <c r="W264" s="33">
        <v>308036440</v>
      </c>
    </row>
    <row r="265" spans="1:23">
      <c r="A265" s="20" t="s">
        <v>41</v>
      </c>
      <c r="B265" s="12"/>
      <c r="C265" s="25">
        <v>22696166</v>
      </c>
      <c r="D265" s="14">
        <v>46578346</v>
      </c>
      <c r="E265" s="14">
        <v>106387513</v>
      </c>
      <c r="F265" s="14">
        <v>57463450</v>
      </c>
      <c r="G265" s="14">
        <v>27251893</v>
      </c>
      <c r="H265" s="14">
        <v>165710750</v>
      </c>
      <c r="I265" s="14">
        <v>8920490</v>
      </c>
      <c r="J265" s="14">
        <v>3361265</v>
      </c>
      <c r="K265" s="33">
        <v>438369873</v>
      </c>
      <c r="L265" s="12"/>
      <c r="M265" s="25">
        <v>19924620</v>
      </c>
      <c r="N265" s="14">
        <v>42009170</v>
      </c>
      <c r="O265" s="14">
        <v>87554040</v>
      </c>
      <c r="P265" s="14">
        <v>48583423</v>
      </c>
      <c r="Q265" s="14">
        <v>22293788</v>
      </c>
      <c r="R265" s="14">
        <v>109630895</v>
      </c>
      <c r="S265" s="14">
        <v>7582275</v>
      </c>
      <c r="T265" s="14">
        <v>3361265</v>
      </c>
      <c r="U265" s="14">
        <v>4284378</v>
      </c>
      <c r="V265" s="14"/>
      <c r="W265" s="33">
        <v>345223854</v>
      </c>
    </row>
    <row r="266" spans="1:23">
      <c r="A266" s="20" t="s">
        <v>42</v>
      </c>
      <c r="B266" s="12"/>
      <c r="C266" s="25">
        <v>24429274</v>
      </c>
      <c r="D266" s="14">
        <v>41987618</v>
      </c>
      <c r="E266" s="14">
        <v>107974120</v>
      </c>
      <c r="F266" s="14">
        <v>52479490</v>
      </c>
      <c r="G266" s="14">
        <v>28909698</v>
      </c>
      <c r="H266" s="14">
        <v>154834470</v>
      </c>
      <c r="I266" s="14">
        <v>7155027</v>
      </c>
      <c r="J266" s="14">
        <v>3889849</v>
      </c>
      <c r="K266" s="33">
        <v>421659546</v>
      </c>
      <c r="L266" s="12"/>
      <c r="M266" s="25">
        <v>21188440</v>
      </c>
      <c r="N266" s="14">
        <v>37311301</v>
      </c>
      <c r="O266" s="14">
        <v>87885564</v>
      </c>
      <c r="P266" s="14">
        <v>43600178</v>
      </c>
      <c r="Q266" s="14">
        <v>23526718</v>
      </c>
      <c r="R266" s="14">
        <v>101177780</v>
      </c>
      <c r="S266" s="14">
        <v>6160670</v>
      </c>
      <c r="T266" s="14">
        <v>3889849</v>
      </c>
      <c r="U266" s="14">
        <v>6718042</v>
      </c>
      <c r="V266" s="14"/>
      <c r="W266" s="33">
        <v>331458542</v>
      </c>
    </row>
    <row r="267" spans="1:23">
      <c r="A267" s="20" t="s">
        <v>43</v>
      </c>
      <c r="B267" s="12"/>
      <c r="C267" s="25">
        <v>19701441</v>
      </c>
      <c r="D267" s="14">
        <v>41936017</v>
      </c>
      <c r="E267" s="14">
        <v>107043408</v>
      </c>
      <c r="F267" s="14">
        <v>54294032</v>
      </c>
      <c r="G267" s="14">
        <v>22912302</v>
      </c>
      <c r="H267" s="14">
        <v>163258644</v>
      </c>
      <c r="I267" s="14">
        <v>11104437</v>
      </c>
      <c r="J267" s="14">
        <v>3154438</v>
      </c>
      <c r="K267" s="33">
        <v>423404719</v>
      </c>
      <c r="L267" s="12"/>
      <c r="M267" s="25">
        <v>17303328</v>
      </c>
      <c r="N267" s="14">
        <v>38021551</v>
      </c>
      <c r="O267" s="14">
        <v>87823340</v>
      </c>
      <c r="P267" s="14">
        <v>45927512</v>
      </c>
      <c r="Q267" s="14">
        <v>18383376</v>
      </c>
      <c r="R267" s="14">
        <v>103917706</v>
      </c>
      <c r="S267" s="14">
        <v>9077882</v>
      </c>
      <c r="T267" s="14">
        <v>3154438</v>
      </c>
      <c r="U267" s="14">
        <v>8567335</v>
      </c>
      <c r="V267" s="14"/>
      <c r="W267" s="33">
        <v>332176468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2413449</v>
      </c>
      <c r="D271" s="14">
        <v>6446302</v>
      </c>
      <c r="E271" s="14">
        <v>20367659</v>
      </c>
      <c r="F271" s="14">
        <v>10155307</v>
      </c>
      <c r="G271" s="14">
        <v>6924202</v>
      </c>
      <c r="H271" s="14">
        <v>33084369</v>
      </c>
      <c r="I271" s="14">
        <v>1820866</v>
      </c>
      <c r="J271" s="14">
        <v>347637</v>
      </c>
      <c r="K271" s="33">
        <v>81559791</v>
      </c>
      <c r="L271" s="12"/>
      <c r="M271" s="25">
        <v>2247839</v>
      </c>
      <c r="N271" s="14">
        <v>6240243</v>
      </c>
      <c r="O271" s="14">
        <v>16980817</v>
      </c>
      <c r="P271" s="14">
        <v>9091478</v>
      </c>
      <c r="Q271" s="14">
        <v>5796172</v>
      </c>
      <c r="R271" s="14">
        <v>20618971</v>
      </c>
      <c r="S271" s="14">
        <v>1611632</v>
      </c>
      <c r="T271" s="14">
        <v>347637</v>
      </c>
      <c r="U271" s="14">
        <v>688618</v>
      </c>
      <c r="V271" s="14"/>
      <c r="W271" s="33">
        <v>63623407</v>
      </c>
    </row>
    <row r="272" spans="1:23">
      <c r="A272" s="20" t="s">
        <v>41</v>
      </c>
      <c r="B272" s="12"/>
      <c r="C272" s="25">
        <v>2712372</v>
      </c>
      <c r="D272" s="14">
        <v>7819749</v>
      </c>
      <c r="E272" s="14">
        <v>24695112</v>
      </c>
      <c r="F272" s="14">
        <v>13605093</v>
      </c>
      <c r="G272" s="14">
        <v>5183830</v>
      </c>
      <c r="H272" s="14">
        <v>33734915</v>
      </c>
      <c r="I272" s="14">
        <v>1899180</v>
      </c>
      <c r="J272" s="14">
        <v>183273</v>
      </c>
      <c r="K272" s="33">
        <v>89833524</v>
      </c>
      <c r="L272" s="12"/>
      <c r="M272" s="25">
        <v>2503606</v>
      </c>
      <c r="N272" s="14">
        <v>7605708</v>
      </c>
      <c r="O272" s="14">
        <v>20907447</v>
      </c>
      <c r="P272" s="14">
        <v>12604863</v>
      </c>
      <c r="Q272" s="14">
        <v>4181358</v>
      </c>
      <c r="R272" s="14">
        <v>20376589</v>
      </c>
      <c r="S272" s="14">
        <v>1641410</v>
      </c>
      <c r="T272" s="14">
        <v>183273</v>
      </c>
      <c r="U272" s="14">
        <v>1605888</v>
      </c>
      <c r="V272" s="14"/>
      <c r="W272" s="33">
        <v>71610142</v>
      </c>
    </row>
    <row r="273" spans="1:23">
      <c r="A273" s="20" t="s">
        <v>42</v>
      </c>
      <c r="B273" s="12"/>
      <c r="C273" s="25">
        <v>2577087</v>
      </c>
      <c r="D273" s="14">
        <v>7678390</v>
      </c>
      <c r="E273" s="14">
        <v>24505056</v>
      </c>
      <c r="F273" s="14">
        <v>13215799</v>
      </c>
      <c r="G273" s="14">
        <v>5687550</v>
      </c>
      <c r="H273" s="14">
        <v>34636961</v>
      </c>
      <c r="I273" s="14">
        <v>2149470</v>
      </c>
      <c r="J273" s="14">
        <v>127413</v>
      </c>
      <c r="K273" s="33">
        <v>90577726</v>
      </c>
      <c r="L273" s="12"/>
      <c r="M273" s="25">
        <v>2337796</v>
      </c>
      <c r="N273" s="14">
        <v>7339112</v>
      </c>
      <c r="O273" s="14">
        <v>19859505</v>
      </c>
      <c r="P273" s="14">
        <v>11967874</v>
      </c>
      <c r="Q273" s="14">
        <v>4497338</v>
      </c>
      <c r="R273" s="14">
        <v>20331772</v>
      </c>
      <c r="S273" s="14">
        <v>1795346</v>
      </c>
      <c r="T273" s="14">
        <v>127413</v>
      </c>
      <c r="U273" s="14">
        <v>1966494</v>
      </c>
      <c r="V273" s="14"/>
      <c r="W273" s="33">
        <v>70222650</v>
      </c>
    </row>
    <row r="274" spans="1:23">
      <c r="A274" s="20" t="s">
        <v>43</v>
      </c>
      <c r="B274" s="12"/>
      <c r="C274" s="25">
        <v>3111971</v>
      </c>
      <c r="D274" s="14">
        <v>7667909</v>
      </c>
      <c r="E274" s="14">
        <v>26716283</v>
      </c>
      <c r="F274" s="14">
        <v>13543546</v>
      </c>
      <c r="G274" s="14">
        <v>5638517</v>
      </c>
      <c r="H274" s="14">
        <v>40862715</v>
      </c>
      <c r="I274" s="14">
        <v>1611831</v>
      </c>
      <c r="J274" s="14">
        <v>127733</v>
      </c>
      <c r="K274" s="33">
        <v>99280505</v>
      </c>
      <c r="L274" s="12"/>
      <c r="M274" s="25">
        <v>2860840</v>
      </c>
      <c r="N274" s="14">
        <v>7484038</v>
      </c>
      <c r="O274" s="14">
        <v>22014241</v>
      </c>
      <c r="P274" s="14">
        <v>12424198</v>
      </c>
      <c r="Q274" s="14">
        <v>4572799</v>
      </c>
      <c r="R274" s="14">
        <v>24290254</v>
      </c>
      <c r="S274" s="14">
        <v>1280723</v>
      </c>
      <c r="T274" s="14">
        <v>127733</v>
      </c>
      <c r="U274" s="14">
        <v>1615690</v>
      </c>
      <c r="V274" s="14"/>
      <c r="W274" s="33">
        <v>76670516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3767195.38</v>
      </c>
      <c r="D278" s="14">
        <v>12863555.78</v>
      </c>
      <c r="E278" s="14">
        <v>29110833.78</v>
      </c>
      <c r="F278" s="14">
        <v>20402048.96</v>
      </c>
      <c r="G278" s="14"/>
      <c r="H278" s="14">
        <v>44196643.64</v>
      </c>
      <c r="I278" s="14"/>
      <c r="J278" s="14">
        <v>4813129.31</v>
      </c>
      <c r="K278" s="33">
        <v>115153406.85</v>
      </c>
      <c r="L278" s="12"/>
      <c r="M278" s="25">
        <v>7280154.77</v>
      </c>
      <c r="N278" s="14">
        <v>11685743.07</v>
      </c>
      <c r="O278" s="14">
        <v>23830478.83</v>
      </c>
      <c r="P278" s="14">
        <v>18403096.41</v>
      </c>
      <c r="Q278" s="14"/>
      <c r="R278" s="14">
        <v>25335929.59</v>
      </c>
      <c r="S278" s="14"/>
      <c r="T278" s="14">
        <v>275333.07</v>
      </c>
      <c r="U278" s="14">
        <v>2225031.96</v>
      </c>
      <c r="V278" s="14">
        <v>1443295.11</v>
      </c>
      <c r="W278" s="33">
        <v>90479062.81</v>
      </c>
    </row>
    <row r="279" spans="1:23">
      <c r="A279" s="20" t="s">
        <v>41</v>
      </c>
      <c r="B279" s="12"/>
      <c r="C279" s="25">
        <v>3886273.2</v>
      </c>
      <c r="D279" s="14">
        <v>13660502.89</v>
      </c>
      <c r="E279" s="14">
        <v>29729995.91</v>
      </c>
      <c r="F279" s="14">
        <v>27151137.49</v>
      </c>
      <c r="G279" s="14"/>
      <c r="H279" s="14">
        <v>49427792.64</v>
      </c>
      <c r="I279" s="14">
        <v>4739358.84</v>
      </c>
      <c r="J279" s="14"/>
      <c r="K279" s="33">
        <v>128595060.97</v>
      </c>
      <c r="L279" s="12"/>
      <c r="M279" s="25">
        <v>7254574.23</v>
      </c>
      <c r="N279" s="14">
        <v>13029861.37</v>
      </c>
      <c r="O279" s="14">
        <v>24391557.62</v>
      </c>
      <c r="P279" s="14">
        <v>24378802.64</v>
      </c>
      <c r="Q279" s="14"/>
      <c r="R279" s="14">
        <v>29688619.87</v>
      </c>
      <c r="S279" s="14"/>
      <c r="T279" s="14">
        <v>140660.09</v>
      </c>
      <c r="U279" s="14">
        <v>3523562.89</v>
      </c>
      <c r="V279" s="14">
        <v>2877746.16</v>
      </c>
      <c r="W279" s="33">
        <v>105285384.87</v>
      </c>
    </row>
    <row r="280" spans="1:23">
      <c r="A280" s="20" t="s">
        <v>42</v>
      </c>
      <c r="B280" s="12"/>
      <c r="C280" s="25">
        <v>3919432.35</v>
      </c>
      <c r="D280" s="14">
        <v>15051729.3</v>
      </c>
      <c r="E280" s="14">
        <v>31983692.42</v>
      </c>
      <c r="F280" s="14">
        <v>24300947.47</v>
      </c>
      <c r="G280" s="14"/>
      <c r="H280" s="14">
        <v>51455822.76</v>
      </c>
      <c r="I280" s="14">
        <v>5827269.22</v>
      </c>
      <c r="J280" s="14"/>
      <c r="K280" s="33">
        <v>132538893.52</v>
      </c>
      <c r="L280" s="12"/>
      <c r="M280" s="25">
        <v>6499898.44</v>
      </c>
      <c r="N280" s="14">
        <v>14076088.78</v>
      </c>
      <c r="O280" s="14">
        <v>26628969.92</v>
      </c>
      <c r="P280" s="14">
        <v>21281196.11</v>
      </c>
      <c r="Q280" s="14"/>
      <c r="R280" s="14">
        <v>30093792.82</v>
      </c>
      <c r="S280" s="14"/>
      <c r="T280" s="14">
        <v>754523.83</v>
      </c>
      <c r="U280" s="14">
        <v>5306656.7</v>
      </c>
      <c r="V280" s="14">
        <v>4631927.8</v>
      </c>
      <c r="W280" s="33">
        <v>109273054.4</v>
      </c>
    </row>
    <row r="281" spans="1:23">
      <c r="A281" s="20" t="s">
        <v>43</v>
      </c>
      <c r="B281" s="12"/>
      <c r="C281" s="25">
        <v>4303642.7</v>
      </c>
      <c r="D281" s="14">
        <v>13243459.15</v>
      </c>
      <c r="E281" s="14">
        <v>32547193.39</v>
      </c>
      <c r="F281" s="14">
        <v>22530230.74</v>
      </c>
      <c r="G281" s="14"/>
      <c r="H281" s="14">
        <v>54882156.41</v>
      </c>
      <c r="I281" s="14">
        <v>5292291.64</v>
      </c>
      <c r="J281" s="14"/>
      <c r="K281" s="33">
        <v>132798974.03</v>
      </c>
      <c r="L281" s="12"/>
      <c r="M281" s="25">
        <v>7167025.41</v>
      </c>
      <c r="N281" s="14">
        <v>12253777.29</v>
      </c>
      <c r="O281" s="14">
        <v>27529876.94</v>
      </c>
      <c r="P281" s="14">
        <v>19532455.29</v>
      </c>
      <c r="Q281" s="14"/>
      <c r="R281" s="14">
        <v>30285977.89</v>
      </c>
      <c r="S281" s="14"/>
      <c r="T281" s="14">
        <v>136350.57</v>
      </c>
      <c r="U281" s="14">
        <v>4209028.75</v>
      </c>
      <c r="V281" s="14">
        <v>8646540.03</v>
      </c>
      <c r="W281" s="33">
        <v>109761032.17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549720</v>
      </c>
      <c r="D143" s="14"/>
      <c r="E143" s="14"/>
      <c r="F143" s="14"/>
      <c r="G143" s="14"/>
      <c r="H143" s="14"/>
      <c r="I143" s="14">
        <v>53320</v>
      </c>
      <c r="J143" s="14"/>
      <c r="K143" s="33">
        <v>603040</v>
      </c>
      <c r="L143" s="12"/>
      <c r="M143" s="25"/>
      <c r="N143" s="14"/>
      <c r="O143" s="14"/>
      <c r="P143" s="14"/>
      <c r="Q143" s="14"/>
      <c r="R143" s="14"/>
      <c r="S143" s="14">
        <v>6050</v>
      </c>
      <c r="T143" s="14"/>
      <c r="U143" s="14"/>
      <c r="V143" s="14"/>
      <c r="W143" s="33">
        <v>6050</v>
      </c>
    </row>
    <row r="144" spans="1:23">
      <c r="A144" s="20" t="s">
        <v>41</v>
      </c>
      <c r="B144" s="12"/>
      <c r="C144" s="25">
        <v>456232</v>
      </c>
      <c r="D144" s="14"/>
      <c r="E144" s="14"/>
      <c r="F144" s="14"/>
      <c r="G144" s="14"/>
      <c r="H144" s="14"/>
      <c r="I144" s="14">
        <v>123230</v>
      </c>
      <c r="J144" s="14"/>
      <c r="K144" s="33">
        <v>579462</v>
      </c>
      <c r="L144" s="12"/>
      <c r="M144" s="25"/>
      <c r="N144" s="14"/>
      <c r="O144" s="14"/>
      <c r="P144" s="14"/>
      <c r="Q144" s="14"/>
      <c r="R144" s="14"/>
      <c r="S144" s="14">
        <v>10788</v>
      </c>
      <c r="T144" s="14"/>
      <c r="U144" s="14"/>
      <c r="V144" s="14"/>
      <c r="W144" s="33">
        <v>10788</v>
      </c>
    </row>
    <row r="145" spans="1:23">
      <c r="A145" s="20" t="s">
        <v>42</v>
      </c>
      <c r="B145" s="12"/>
      <c r="C145" s="25"/>
      <c r="D145" s="14">
        <v>572840</v>
      </c>
      <c r="E145" s="14"/>
      <c r="F145" s="14"/>
      <c r="G145" s="14"/>
      <c r="H145" s="14"/>
      <c r="I145" s="14">
        <v>78430</v>
      </c>
      <c r="J145" s="14"/>
      <c r="K145" s="33">
        <v>651270</v>
      </c>
      <c r="L145" s="12"/>
      <c r="M145" s="25"/>
      <c r="N145" s="14"/>
      <c r="O145" s="14">
        <v>-35924</v>
      </c>
      <c r="P145" s="14"/>
      <c r="Q145" s="14"/>
      <c r="R145" s="14"/>
      <c r="S145" s="14">
        <v>7626</v>
      </c>
      <c r="T145" s="14"/>
      <c r="U145" s="14"/>
      <c r="V145" s="14"/>
      <c r="W145" s="33">
        <v>-28298</v>
      </c>
    </row>
    <row r="146" spans="1:23">
      <c r="A146" s="20" t="s">
        <v>43</v>
      </c>
      <c r="B146" s="12"/>
      <c r="C146" s="25">
        <v>598920</v>
      </c>
      <c r="D146" s="14"/>
      <c r="E146" s="14"/>
      <c r="F146" s="14"/>
      <c r="G146" s="14"/>
      <c r="H146" s="14"/>
      <c r="I146" s="14">
        <v>51336</v>
      </c>
      <c r="J146" s="14"/>
      <c r="K146" s="33">
        <v>650256</v>
      </c>
      <c r="L146" s="12"/>
      <c r="M146" s="25"/>
      <c r="N146" s="14"/>
      <c r="O146" s="14"/>
      <c r="P146" s="14"/>
      <c r="Q146" s="14"/>
      <c r="R146" s="14"/>
      <c r="S146" s="14"/>
      <c r="T146" s="14"/>
      <c r="U146" s="14">
        <v>213063</v>
      </c>
      <c r="V146" s="14"/>
      <c r="W146" s="33">
        <v>213063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296182</v>
      </c>
      <c r="D171" s="14"/>
      <c r="E171" s="14">
        <v>750</v>
      </c>
      <c r="F171" s="14"/>
      <c r="G171" s="14"/>
      <c r="H171" s="14"/>
      <c r="I171" s="14">
        <v>38070</v>
      </c>
      <c r="J171" s="14"/>
      <c r="K171" s="33">
        <v>335002</v>
      </c>
      <c r="L171" s="12"/>
      <c r="M171" s="25"/>
      <c r="N171" s="14"/>
      <c r="O171" s="14"/>
      <c r="P171" s="14"/>
      <c r="Q171" s="14"/>
      <c r="R171" s="14"/>
      <c r="S171" s="14"/>
      <c r="T171" s="14"/>
      <c r="U171" s="14">
        <v>0</v>
      </c>
      <c r="V171" s="14"/>
      <c r="W171" s="33">
        <v>0</v>
      </c>
    </row>
    <row r="172" spans="1:23">
      <c r="A172" s="20" t="s">
        <v>41</v>
      </c>
      <c r="B172" s="12"/>
      <c r="C172" s="25">
        <v>266041</v>
      </c>
      <c r="D172" s="14"/>
      <c r="E172" s="14">
        <v>-250</v>
      </c>
      <c r="F172" s="14"/>
      <c r="G172" s="14"/>
      <c r="H172" s="14"/>
      <c r="I172" s="14">
        <v>63634</v>
      </c>
      <c r="J172" s="14"/>
      <c r="K172" s="33">
        <v>329425</v>
      </c>
      <c r="L172" s="12"/>
      <c r="M172" s="25"/>
      <c r="N172" s="14"/>
      <c r="O172" s="14"/>
      <c r="P172" s="14"/>
      <c r="Q172" s="14"/>
      <c r="R172" s="14"/>
      <c r="S172" s="14"/>
      <c r="T172" s="14"/>
      <c r="U172" s="14">
        <v>-11</v>
      </c>
      <c r="V172" s="14"/>
      <c r="W172" s="33">
        <v>-11</v>
      </c>
    </row>
    <row r="173" spans="1:23">
      <c r="A173" s="20" t="s">
        <v>42</v>
      </c>
      <c r="B173" s="12"/>
      <c r="C173" s="25">
        <v>308728</v>
      </c>
      <c r="D173" s="14"/>
      <c r="E173" s="14">
        <v>250</v>
      </c>
      <c r="F173" s="14"/>
      <c r="G173" s="14"/>
      <c r="H173" s="14"/>
      <c r="I173" s="14">
        <v>41924</v>
      </c>
      <c r="J173" s="14"/>
      <c r="K173" s="33">
        <v>350902</v>
      </c>
      <c r="L173" s="12"/>
      <c r="M173" s="25"/>
      <c r="N173" s="14"/>
      <c r="O173" s="14"/>
      <c r="P173" s="14"/>
      <c r="Q173" s="14"/>
      <c r="R173" s="14"/>
      <c r="S173" s="14"/>
      <c r="T173" s="14">
        <v>0</v>
      </c>
      <c r="U173" s="14">
        <v>0</v>
      </c>
      <c r="V173" s="14"/>
      <c r="W173" s="33">
        <v>0</v>
      </c>
    </row>
    <row r="174" spans="1:23">
      <c r="A174" s="20" t="s">
        <v>43</v>
      </c>
      <c r="B174" s="12"/>
      <c r="C174" s="25">
        <v>310944</v>
      </c>
      <c r="D174" s="14"/>
      <c r="E174" s="14">
        <v>0</v>
      </c>
      <c r="F174" s="14"/>
      <c r="G174" s="14"/>
      <c r="H174" s="14"/>
      <c r="I174" s="14">
        <v>29769</v>
      </c>
      <c r="J174" s="14"/>
      <c r="K174" s="33">
        <v>340713</v>
      </c>
      <c r="L174" s="12"/>
      <c r="M174" s="25"/>
      <c r="N174" s="14"/>
      <c r="O174" s="14"/>
      <c r="P174" s="14"/>
      <c r="Q174" s="14"/>
      <c r="R174" s="14"/>
      <c r="S174" s="14"/>
      <c r="T174" s="14"/>
      <c r="U174" s="14">
        <v>18132</v>
      </c>
      <c r="V174" s="14"/>
      <c r="W174" s="33">
        <v>18132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662878</v>
      </c>
      <c r="D178" s="14"/>
      <c r="E178" s="14">
        <v>122965</v>
      </c>
      <c r="F178" s="14"/>
      <c r="G178" s="14"/>
      <c r="H178" s="14">
        <v>6338</v>
      </c>
      <c r="I178" s="14">
        <v>285944</v>
      </c>
      <c r="J178" s="14"/>
      <c r="K178" s="33">
        <v>1078125</v>
      </c>
      <c r="L178" s="12"/>
      <c r="M178" s="25">
        <v>257224</v>
      </c>
      <c r="N178" s="14"/>
      <c r="O178" s="14">
        <v>74609</v>
      </c>
      <c r="P178" s="14"/>
      <c r="Q178" s="14"/>
      <c r="R178" s="14">
        <v>4550</v>
      </c>
      <c r="S178" s="14"/>
      <c r="T178" s="14"/>
      <c r="U178" s="14"/>
      <c r="V178" s="14">
        <v>26905</v>
      </c>
      <c r="W178" s="33">
        <v>363288</v>
      </c>
    </row>
    <row r="179" spans="1:23">
      <c r="A179" s="20" t="s">
        <v>41</v>
      </c>
      <c r="B179" s="12"/>
      <c r="C179" s="25">
        <v>625341</v>
      </c>
      <c r="D179" s="14"/>
      <c r="E179" s="14">
        <v>44288</v>
      </c>
      <c r="F179" s="14"/>
      <c r="G179" s="14"/>
      <c r="H179" s="14"/>
      <c r="I179" s="14">
        <v>128233</v>
      </c>
      <c r="J179" s="14"/>
      <c r="K179" s="33">
        <v>797862</v>
      </c>
      <c r="L179" s="12"/>
      <c r="M179" s="25">
        <v>107551</v>
      </c>
      <c r="N179" s="14"/>
      <c r="O179" s="14">
        <v>500</v>
      </c>
      <c r="P179" s="14"/>
      <c r="Q179" s="14"/>
      <c r="R179" s="14"/>
      <c r="S179" s="14"/>
      <c r="T179" s="14"/>
      <c r="U179" s="14">
        <v>36356</v>
      </c>
      <c r="V179" s="14">
        <v>217600</v>
      </c>
      <c r="W179" s="33">
        <v>362007</v>
      </c>
    </row>
    <row r="180" spans="1:23">
      <c r="A180" s="20" t="s">
        <v>42</v>
      </c>
      <c r="B180" s="12"/>
      <c r="C180" s="25">
        <v>800753</v>
      </c>
      <c r="D180" s="14"/>
      <c r="E180" s="14">
        <v>325135</v>
      </c>
      <c r="F180" s="14"/>
      <c r="G180" s="14"/>
      <c r="H180" s="14">
        <v>10559</v>
      </c>
      <c r="I180" s="14">
        <v>167778</v>
      </c>
      <c r="J180" s="14"/>
      <c r="K180" s="33">
        <v>1304225</v>
      </c>
      <c r="L180" s="12"/>
      <c r="M180" s="25">
        <v>1380</v>
      </c>
      <c r="N180" s="14"/>
      <c r="O180" s="14">
        <v>647</v>
      </c>
      <c r="P180" s="14"/>
      <c r="Q180" s="14"/>
      <c r="R180" s="14"/>
      <c r="S180" s="14"/>
      <c r="T180" s="14"/>
      <c r="U180" s="14"/>
      <c r="V180" s="14">
        <v>17526</v>
      </c>
      <c r="W180" s="33">
        <v>19553</v>
      </c>
    </row>
    <row r="181" spans="1:23">
      <c r="A181" s="20" t="s">
        <v>43</v>
      </c>
      <c r="B181" s="12"/>
      <c r="C181" s="25">
        <v>614756</v>
      </c>
      <c r="D181" s="14"/>
      <c r="E181" s="14">
        <v>401344</v>
      </c>
      <c r="F181" s="14"/>
      <c r="G181" s="14"/>
      <c r="H181" s="14">
        <v>15953</v>
      </c>
      <c r="I181" s="14">
        <v>246406</v>
      </c>
      <c r="J181" s="14"/>
      <c r="K181" s="33">
        <v>1278459</v>
      </c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>
        <v>8626</v>
      </c>
      <c r="W181" s="33">
        <v>8626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565864</v>
      </c>
      <c r="D199" s="14">
        <v>0</v>
      </c>
      <c r="E199" s="14">
        <v>682059</v>
      </c>
      <c r="F199" s="14">
        <v>28108</v>
      </c>
      <c r="G199" s="14">
        <v>0</v>
      </c>
      <c r="H199" s="14">
        <v>0</v>
      </c>
      <c r="I199" s="14">
        <v>110514</v>
      </c>
      <c r="J199" s="14">
        <v>0</v>
      </c>
      <c r="K199" s="33">
        <v>1386545</v>
      </c>
      <c r="L199" s="12"/>
      <c r="M199" s="25">
        <v>4902</v>
      </c>
      <c r="N199" s="14">
        <v>0</v>
      </c>
      <c r="O199" s="14">
        <v>201129</v>
      </c>
      <c r="P199" s="14">
        <v>17172</v>
      </c>
      <c r="Q199" s="14">
        <v>5285</v>
      </c>
      <c r="R199" s="14">
        <v>2901</v>
      </c>
      <c r="S199" s="14">
        <v>52214</v>
      </c>
      <c r="T199" s="14">
        <v>0</v>
      </c>
      <c r="U199" s="14">
        <v>0</v>
      </c>
      <c r="V199" s="14">
        <v>0</v>
      </c>
      <c r="W199" s="33">
        <v>283603</v>
      </c>
    </row>
    <row r="200" spans="1:23">
      <c r="A200" s="20" t="s">
        <v>41</v>
      </c>
      <c r="B200" s="12"/>
      <c r="C200" s="25">
        <v>809923</v>
      </c>
      <c r="D200" s="14">
        <v>0</v>
      </c>
      <c r="E200" s="14">
        <v>20884</v>
      </c>
      <c r="F200" s="14">
        <v>0</v>
      </c>
      <c r="G200" s="14">
        <v>0</v>
      </c>
      <c r="H200" s="14">
        <v>20650</v>
      </c>
      <c r="I200" s="14">
        <v>-46149</v>
      </c>
      <c r="J200" s="14">
        <v>0</v>
      </c>
      <c r="K200" s="33">
        <v>805308</v>
      </c>
      <c r="L200" s="12"/>
      <c r="M200" s="25">
        <v>-5856</v>
      </c>
      <c r="N200" s="14">
        <v>0</v>
      </c>
      <c r="O200" s="14">
        <v>6957</v>
      </c>
      <c r="P200" s="14">
        <v>0</v>
      </c>
      <c r="Q200" s="14">
        <v>0</v>
      </c>
      <c r="R200" s="14">
        <v>0</v>
      </c>
      <c r="S200" s="14">
        <v>8611</v>
      </c>
      <c r="T200" s="14">
        <v>0</v>
      </c>
      <c r="U200" s="14">
        <v>0</v>
      </c>
      <c r="V200" s="14">
        <v>0</v>
      </c>
      <c r="W200" s="33">
        <v>9712</v>
      </c>
    </row>
    <row r="201" spans="1:23">
      <c r="A201" s="20" t="s">
        <v>42</v>
      </c>
      <c r="B201" s="12"/>
      <c r="C201" s="25">
        <v>907688</v>
      </c>
      <c r="D201" s="14">
        <v>0</v>
      </c>
      <c r="E201" s="14">
        <v>327381</v>
      </c>
      <c r="F201" s="14">
        <v>24221</v>
      </c>
      <c r="G201" s="14">
        <v>0</v>
      </c>
      <c r="H201" s="14">
        <v>0</v>
      </c>
      <c r="I201" s="14">
        <v>15739</v>
      </c>
      <c r="J201" s="14">
        <v>0</v>
      </c>
      <c r="K201" s="33">
        <v>1275029</v>
      </c>
      <c r="L201" s="12"/>
      <c r="M201" s="25">
        <v>-5848</v>
      </c>
      <c r="N201" s="14">
        <v>0</v>
      </c>
      <c r="O201" s="14">
        <v>69690</v>
      </c>
      <c r="P201" s="14">
        <v>6625</v>
      </c>
      <c r="Q201" s="14">
        <v>352</v>
      </c>
      <c r="R201" s="14">
        <v>682</v>
      </c>
      <c r="S201" s="14">
        <v>19215</v>
      </c>
      <c r="T201" s="14">
        <v>0</v>
      </c>
      <c r="U201" s="14">
        <v>0</v>
      </c>
      <c r="V201" s="14">
        <v>0</v>
      </c>
      <c r="W201" s="33">
        <v>90716</v>
      </c>
    </row>
    <row r="202" spans="1:23">
      <c r="A202" s="20" t="s">
        <v>43</v>
      </c>
      <c r="B202" s="12"/>
      <c r="C202" s="25">
        <v>864789</v>
      </c>
      <c r="D202" s="14">
        <v>0</v>
      </c>
      <c r="E202" s="14">
        <v>149240</v>
      </c>
      <c r="F202" s="14">
        <v>11889</v>
      </c>
      <c r="G202" s="14">
        <v>0</v>
      </c>
      <c r="H202" s="14">
        <v>0</v>
      </c>
      <c r="I202" s="14">
        <v>98153</v>
      </c>
      <c r="J202" s="14">
        <v>0</v>
      </c>
      <c r="K202" s="33">
        <v>1124071</v>
      </c>
      <c r="L202" s="12"/>
      <c r="M202" s="25">
        <v>160637</v>
      </c>
      <c r="N202" s="14">
        <v>0</v>
      </c>
      <c r="O202" s="14">
        <v>48259</v>
      </c>
      <c r="P202" s="14">
        <v>17361</v>
      </c>
      <c r="Q202" s="14">
        <v>29433</v>
      </c>
      <c r="R202" s="14">
        <v>5295</v>
      </c>
      <c r="S202" s="14">
        <v>9119</v>
      </c>
      <c r="T202" s="14">
        <v>0</v>
      </c>
      <c r="U202" s="14">
        <v>1596</v>
      </c>
      <c r="V202" s="14">
        <v>2713</v>
      </c>
      <c r="W202" s="33">
        <v>274413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247</v>
      </c>
      <c r="D213" s="14"/>
      <c r="E213" s="14">
        <v>78252</v>
      </c>
      <c r="F213" s="14"/>
      <c r="G213" s="14"/>
      <c r="H213" s="14">
        <v>2998</v>
      </c>
      <c r="I213" s="14"/>
      <c r="J213" s="14"/>
      <c r="K213" s="33">
        <v>81497</v>
      </c>
      <c r="L213" s="12"/>
      <c r="M213" s="25">
        <v>247</v>
      </c>
      <c r="N213" s="14"/>
      <c r="O213" s="14">
        <v>-145215</v>
      </c>
      <c r="P213" s="14"/>
      <c r="Q213" s="14"/>
      <c r="R213" s="14">
        <v>1199</v>
      </c>
      <c r="S213" s="14"/>
      <c r="T213" s="14"/>
      <c r="U213" s="14"/>
      <c r="V213" s="14"/>
      <c r="W213" s="33">
        <v>-143769</v>
      </c>
    </row>
    <row r="214" spans="1:23">
      <c r="A214" s="20" t="s">
        <v>41</v>
      </c>
      <c r="B214" s="12"/>
      <c r="C214" s="25">
        <v>0</v>
      </c>
      <c r="D214" s="14"/>
      <c r="E214" s="14">
        <v>0</v>
      </c>
      <c r="F214" s="14"/>
      <c r="G214" s="14"/>
      <c r="H214" s="14">
        <v>1908</v>
      </c>
      <c r="I214" s="14"/>
      <c r="J214" s="14"/>
      <c r="K214" s="33">
        <v>1908</v>
      </c>
      <c r="L214" s="12"/>
      <c r="M214" s="25">
        <v>0</v>
      </c>
      <c r="N214" s="14"/>
      <c r="O214" s="14">
        <v>0</v>
      </c>
      <c r="P214" s="14"/>
      <c r="Q214" s="14"/>
      <c r="R214" s="14">
        <v>763</v>
      </c>
      <c r="S214" s="14"/>
      <c r="T214" s="14"/>
      <c r="U214" s="14"/>
      <c r="V214" s="14"/>
      <c r="W214" s="33">
        <v>763</v>
      </c>
    </row>
    <row r="215" spans="1:23">
      <c r="A215" s="20" t="s">
        <v>42</v>
      </c>
      <c r="B215" s="12"/>
      <c r="C215" s="25"/>
      <c r="D215" s="14"/>
      <c r="E215" s="14">
        <v>39</v>
      </c>
      <c r="F215" s="14"/>
      <c r="G215" s="14"/>
      <c r="H215" s="14">
        <v>1343</v>
      </c>
      <c r="I215" s="14"/>
      <c r="J215" s="14"/>
      <c r="K215" s="33">
        <v>1382</v>
      </c>
      <c r="L215" s="12"/>
      <c r="M215" s="25"/>
      <c r="N215" s="14"/>
      <c r="O215" s="14"/>
      <c r="P215" s="14"/>
      <c r="Q215" s="14"/>
      <c r="R215" s="14">
        <v>576</v>
      </c>
      <c r="S215" s="14"/>
      <c r="T215" s="14"/>
      <c r="U215" s="14"/>
      <c r="V215" s="14"/>
      <c r="W215" s="33">
        <v>576</v>
      </c>
    </row>
    <row r="216" spans="1:23">
      <c r="A216" s="20" t="s">
        <v>43</v>
      </c>
      <c r="B216" s="12"/>
      <c r="C216" s="25">
        <v>433</v>
      </c>
      <c r="D216" s="14"/>
      <c r="E216" s="14"/>
      <c r="F216" s="14"/>
      <c r="G216" s="14"/>
      <c r="H216" s="14">
        <v>8624</v>
      </c>
      <c r="I216" s="14"/>
      <c r="J216" s="14"/>
      <c r="K216" s="33">
        <v>9057</v>
      </c>
      <c r="L216" s="12"/>
      <c r="M216" s="25"/>
      <c r="N216" s="14"/>
      <c r="O216" s="14"/>
      <c r="P216" s="14"/>
      <c r="Q216" s="14"/>
      <c r="R216" s="14">
        <v>3883</v>
      </c>
      <c r="S216" s="14"/>
      <c r="T216" s="14"/>
      <c r="U216" s="14"/>
      <c r="V216" s="14"/>
      <c r="W216" s="33">
        <v>3883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800700</v>
      </c>
      <c r="D220" s="14"/>
      <c r="E220" s="14">
        <v>4870.85</v>
      </c>
      <c r="F220" s="14"/>
      <c r="G220" s="14"/>
      <c r="H220" s="14">
        <v>38816.1</v>
      </c>
      <c r="I220" s="14">
        <v>30600</v>
      </c>
      <c r="J220" s="14"/>
      <c r="K220" s="33">
        <v>874986.95</v>
      </c>
      <c r="L220" s="12"/>
      <c r="M220" s="25">
        <v>88099</v>
      </c>
      <c r="N220" s="14"/>
      <c r="O220" s="14">
        <v>135.2</v>
      </c>
      <c r="P220" s="14"/>
      <c r="Q220" s="14"/>
      <c r="R220" s="14"/>
      <c r="S220" s="14">
        <v>14749.46</v>
      </c>
      <c r="T220" s="14"/>
      <c r="U220" s="14">
        <v>-29596.54</v>
      </c>
      <c r="V220" s="14"/>
      <c r="W220" s="33">
        <v>73387.12</v>
      </c>
    </row>
    <row r="221" spans="1:23">
      <c r="A221" s="20" t="s">
        <v>41</v>
      </c>
      <c r="B221" s="12"/>
      <c r="C221" s="25">
        <v>693670</v>
      </c>
      <c r="D221" s="14"/>
      <c r="E221" s="14">
        <v>38718</v>
      </c>
      <c r="F221" s="14"/>
      <c r="G221" s="14"/>
      <c r="H221" s="14">
        <v>27381.9</v>
      </c>
      <c r="I221" s="14">
        <v>32305</v>
      </c>
      <c r="J221" s="14"/>
      <c r="K221" s="33">
        <v>792074.9</v>
      </c>
      <c r="L221" s="12"/>
      <c r="M221" s="25"/>
      <c r="N221" s="14"/>
      <c r="O221" s="14">
        <v>5234.57</v>
      </c>
      <c r="P221" s="14"/>
      <c r="Q221" s="14"/>
      <c r="R221" s="14"/>
      <c r="S221" s="14">
        <v>4831.59</v>
      </c>
      <c r="T221" s="14"/>
      <c r="U221" s="14">
        <v>-560.74</v>
      </c>
      <c r="V221" s="14"/>
      <c r="W221" s="33">
        <v>9505.42</v>
      </c>
    </row>
    <row r="222" spans="1:23">
      <c r="A222" s="20" t="s">
        <v>42</v>
      </c>
      <c r="B222" s="12"/>
      <c r="C222" s="25">
        <v>680890</v>
      </c>
      <c r="D222" s="14"/>
      <c r="E222" s="14">
        <v>10438.7</v>
      </c>
      <c r="F222" s="14"/>
      <c r="G222" s="14"/>
      <c r="H222" s="14">
        <v>22266.6</v>
      </c>
      <c r="I222" s="14">
        <v>32660</v>
      </c>
      <c r="J222" s="14"/>
      <c r="K222" s="33">
        <v>746255.3</v>
      </c>
      <c r="L222" s="12"/>
      <c r="M222" s="25"/>
      <c r="N222" s="14"/>
      <c r="O222" s="14">
        <v>6634.55</v>
      </c>
      <c r="P222" s="14"/>
      <c r="Q222" s="14"/>
      <c r="R222" s="14"/>
      <c r="S222" s="14">
        <v>7838.3</v>
      </c>
      <c r="T222" s="14"/>
      <c r="U222" s="14">
        <v>41593.91</v>
      </c>
      <c r="V222" s="14"/>
      <c r="W222" s="33">
        <v>56066.76</v>
      </c>
    </row>
    <row r="223" spans="1:23">
      <c r="A223" s="20" t="s">
        <v>43</v>
      </c>
      <c r="B223" s="12"/>
      <c r="C223" s="25">
        <v>625155</v>
      </c>
      <c r="D223" s="14"/>
      <c r="E223" s="14">
        <v>6976.85</v>
      </c>
      <c r="F223" s="14"/>
      <c r="G223" s="14"/>
      <c r="H223" s="14"/>
      <c r="I223" s="14">
        <v>32660</v>
      </c>
      <c r="J223" s="14"/>
      <c r="K223" s="33">
        <v>664791.85</v>
      </c>
      <c r="L223" s="12"/>
      <c r="M223" s="25"/>
      <c r="N223" s="14"/>
      <c r="O223" s="14">
        <v>7649.5</v>
      </c>
      <c r="P223" s="14"/>
      <c r="Q223" s="14"/>
      <c r="R223" s="14"/>
      <c r="S223" s="14">
        <v>3900.14</v>
      </c>
      <c r="T223" s="14">
        <v>76519.92</v>
      </c>
      <c r="U223" s="14">
        <v>4119.23</v>
      </c>
      <c r="V223" s="14"/>
      <c r="W223" s="33">
        <v>92188.79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109</v>
      </c>
      <c r="D4" s="9"/>
      <c r="E4" s="9"/>
      <c r="F4" s="9"/>
      <c r="G4" s="9"/>
      <c r="H4" s="9"/>
      <c r="I4" s="9"/>
      <c r="J4" s="9"/>
      <c r="K4" s="10"/>
      <c r="M4" s="11" t="s">
        <v>110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3368642</v>
      </c>
      <c r="D120" s="14">
        <v>7123698</v>
      </c>
      <c r="E120" s="14">
        <v>2224506</v>
      </c>
      <c r="F120" s="14">
        <v>2914314</v>
      </c>
      <c r="G120" s="14">
        <v>1317346</v>
      </c>
      <c r="H120" s="14">
        <v>7927916</v>
      </c>
      <c r="I120" s="14">
        <v>1316669</v>
      </c>
      <c r="J120" s="14">
        <v>1589176</v>
      </c>
      <c r="K120" s="33">
        <v>27782267</v>
      </c>
      <c r="L120" s="12"/>
      <c r="M120" s="25">
        <v>2727523</v>
      </c>
      <c r="N120" s="14">
        <v>6444927</v>
      </c>
      <c r="O120" s="14">
        <v>1795115</v>
      </c>
      <c r="P120" s="14">
        <v>2652422</v>
      </c>
      <c r="Q120" s="14">
        <v>1042431</v>
      </c>
      <c r="R120" s="14">
        <v>6314314</v>
      </c>
      <c r="S120" s="14"/>
      <c r="T120" s="14">
        <v>1589176</v>
      </c>
      <c r="U120" s="14">
        <v>951880</v>
      </c>
      <c r="V120" s="14">
        <v>161379</v>
      </c>
      <c r="W120" s="33">
        <v>23679167</v>
      </c>
    </row>
    <row r="121" spans="1:23">
      <c r="A121" s="20" t="s">
        <v>41</v>
      </c>
      <c r="B121" s="12"/>
      <c r="C121" s="25">
        <v>4421132</v>
      </c>
      <c r="D121" s="14">
        <v>9116151</v>
      </c>
      <c r="E121" s="14">
        <v>2437365</v>
      </c>
      <c r="F121" s="14">
        <v>3724904</v>
      </c>
      <c r="G121" s="14">
        <v>1680696</v>
      </c>
      <c r="H121" s="14">
        <v>8676162</v>
      </c>
      <c r="I121" s="14">
        <v>780022</v>
      </c>
      <c r="J121" s="14">
        <v>1984956</v>
      </c>
      <c r="K121" s="33">
        <v>32821388</v>
      </c>
      <c r="L121" s="12"/>
      <c r="M121" s="25">
        <v>3476071</v>
      </c>
      <c r="N121" s="14">
        <v>8412063</v>
      </c>
      <c r="O121" s="14">
        <v>1787415</v>
      </c>
      <c r="P121" s="14">
        <v>3357936</v>
      </c>
      <c r="Q121" s="14">
        <v>1308056</v>
      </c>
      <c r="R121" s="14">
        <v>6813390</v>
      </c>
      <c r="S121" s="14"/>
      <c r="T121" s="14">
        <v>1984956</v>
      </c>
      <c r="U121" s="14">
        <v>387787</v>
      </c>
      <c r="V121" s="14">
        <v>12987</v>
      </c>
      <c r="W121" s="33">
        <v>27540661</v>
      </c>
    </row>
    <row r="122" spans="1:23">
      <c r="A122" s="20" t="s">
        <v>42</v>
      </c>
      <c r="B122" s="12"/>
      <c r="C122" s="25">
        <v>4106133</v>
      </c>
      <c r="D122" s="14">
        <v>10887790</v>
      </c>
      <c r="E122" s="14">
        <v>2921010</v>
      </c>
      <c r="F122" s="14">
        <v>4613491</v>
      </c>
      <c r="G122" s="14">
        <v>2052359</v>
      </c>
      <c r="H122" s="14">
        <v>10795235</v>
      </c>
      <c r="I122" s="14">
        <v>1252831</v>
      </c>
      <c r="J122" s="14">
        <v>1918655</v>
      </c>
      <c r="K122" s="33">
        <v>38547504</v>
      </c>
      <c r="L122" s="12"/>
      <c r="M122" s="25">
        <v>3305939</v>
      </c>
      <c r="N122" s="14">
        <v>9848190</v>
      </c>
      <c r="O122" s="14">
        <v>2414579</v>
      </c>
      <c r="P122" s="14">
        <v>4180989</v>
      </c>
      <c r="Q122" s="14">
        <v>1721465</v>
      </c>
      <c r="R122" s="14">
        <v>8786010</v>
      </c>
      <c r="S122" s="14"/>
      <c r="T122" s="14">
        <v>1918655</v>
      </c>
      <c r="U122" s="14">
        <v>872521</v>
      </c>
      <c r="V122" s="14">
        <v>4346</v>
      </c>
      <c r="W122" s="33">
        <v>33052694</v>
      </c>
    </row>
    <row r="123" spans="1:23">
      <c r="A123" s="20" t="s">
        <v>43</v>
      </c>
      <c r="B123" s="12"/>
      <c r="C123" s="25">
        <v>4197998</v>
      </c>
      <c r="D123" s="14">
        <v>10819909</v>
      </c>
      <c r="E123" s="14">
        <v>2927124</v>
      </c>
      <c r="F123" s="14">
        <v>4786672</v>
      </c>
      <c r="G123" s="14">
        <v>2049344</v>
      </c>
      <c r="H123" s="14">
        <v>11319760</v>
      </c>
      <c r="I123" s="14">
        <v>1377986</v>
      </c>
      <c r="J123" s="14">
        <v>2056097</v>
      </c>
      <c r="K123" s="33">
        <v>39534890</v>
      </c>
      <c r="L123" s="12"/>
      <c r="M123" s="25">
        <v>3372673</v>
      </c>
      <c r="N123" s="14">
        <v>9743458</v>
      </c>
      <c r="O123" s="14">
        <v>2402266</v>
      </c>
      <c r="P123" s="14">
        <v>4323754</v>
      </c>
      <c r="Q123" s="14">
        <v>1713368</v>
      </c>
      <c r="R123" s="14">
        <v>9160254</v>
      </c>
      <c r="S123" s="14"/>
      <c r="T123" s="14">
        <v>2056097</v>
      </c>
      <c r="U123" s="14">
        <v>935024</v>
      </c>
      <c r="V123" s="14">
        <v>23095</v>
      </c>
      <c r="W123" s="33">
        <v>33729989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618985</v>
      </c>
      <c r="D136" s="14">
        <v>0</v>
      </c>
      <c r="E136" s="14">
        <v>425616</v>
      </c>
      <c r="F136" s="14">
        <v>357770</v>
      </c>
      <c r="G136" s="14">
        <v>174090</v>
      </c>
      <c r="H136" s="14">
        <v>906334</v>
      </c>
      <c r="I136" s="14">
        <v>98688</v>
      </c>
      <c r="J136" s="14">
        <v>0</v>
      </c>
      <c r="K136" s="33">
        <v>2581483</v>
      </c>
      <c r="L136" s="12"/>
      <c r="M136" s="25">
        <v>298062</v>
      </c>
      <c r="N136" s="14">
        <v>0</v>
      </c>
      <c r="O136" s="14">
        <v>36715</v>
      </c>
      <c r="P136" s="14">
        <v>187706</v>
      </c>
      <c r="Q136" s="14">
        <v>88563</v>
      </c>
      <c r="R136" s="14">
        <v>234399</v>
      </c>
      <c r="S136" s="14">
        <v>17849</v>
      </c>
      <c r="T136" s="14">
        <v>37179</v>
      </c>
      <c r="U136" s="14">
        <v>24613</v>
      </c>
      <c r="V136" s="14">
        <v>0</v>
      </c>
      <c r="W136" s="33">
        <v>925086</v>
      </c>
    </row>
    <row r="137" spans="1:23">
      <c r="A137" s="20" t="s">
        <v>41</v>
      </c>
      <c r="B137" s="12"/>
      <c r="C137" s="25">
        <v>663274</v>
      </c>
      <c r="D137" s="14">
        <v>0</v>
      </c>
      <c r="E137" s="14">
        <v>445948</v>
      </c>
      <c r="F137" s="14">
        <v>424486</v>
      </c>
      <c r="G137" s="14">
        <v>208328</v>
      </c>
      <c r="H137" s="14">
        <v>725554</v>
      </c>
      <c r="I137" s="14">
        <v>120112</v>
      </c>
      <c r="J137" s="14">
        <v>0</v>
      </c>
      <c r="K137" s="33">
        <v>2587702</v>
      </c>
      <c r="L137" s="12"/>
      <c r="M137" s="25">
        <v>-533553</v>
      </c>
      <c r="N137" s="14">
        <v>0</v>
      </c>
      <c r="O137" s="14">
        <v>-216372</v>
      </c>
      <c r="P137" s="14">
        <v>261962</v>
      </c>
      <c r="Q137" s="14">
        <v>108651</v>
      </c>
      <c r="R137" s="14">
        <v>126791</v>
      </c>
      <c r="S137" s="14">
        <v>18184</v>
      </c>
      <c r="T137" s="14">
        <v>54876</v>
      </c>
      <c r="U137" s="14">
        <v>28973</v>
      </c>
      <c r="V137" s="14">
        <v>0</v>
      </c>
      <c r="W137" s="33">
        <v>-150488</v>
      </c>
    </row>
    <row r="138" spans="1:23">
      <c r="A138" s="20" t="s">
        <v>42</v>
      </c>
      <c r="B138" s="12"/>
      <c r="C138" s="25">
        <v>660432</v>
      </c>
      <c r="D138" s="14">
        <v>0</v>
      </c>
      <c r="E138" s="14">
        <v>450754</v>
      </c>
      <c r="F138" s="14">
        <v>394282</v>
      </c>
      <c r="G138" s="14">
        <v>210689</v>
      </c>
      <c r="H138" s="14">
        <v>925219</v>
      </c>
      <c r="I138" s="14">
        <v>125434</v>
      </c>
      <c r="J138" s="14">
        <v>0</v>
      </c>
      <c r="K138" s="33">
        <v>2766810</v>
      </c>
      <c r="L138" s="12"/>
      <c r="M138" s="25">
        <v>264968</v>
      </c>
      <c r="N138" s="14">
        <v>0</v>
      </c>
      <c r="O138" s="14">
        <v>-264262</v>
      </c>
      <c r="P138" s="14">
        <v>228979</v>
      </c>
      <c r="Q138" s="14">
        <v>101826</v>
      </c>
      <c r="R138" s="14">
        <v>215689</v>
      </c>
      <c r="S138" s="14">
        <v>28288</v>
      </c>
      <c r="T138" s="14">
        <v>57515</v>
      </c>
      <c r="U138" s="14">
        <v>20082</v>
      </c>
      <c r="V138" s="14">
        <v>0</v>
      </c>
      <c r="W138" s="33">
        <v>653085</v>
      </c>
    </row>
    <row r="139" spans="1:23">
      <c r="A139" s="20" t="s">
        <v>43</v>
      </c>
      <c r="B139" s="12"/>
      <c r="C139" s="25">
        <v>634423</v>
      </c>
      <c r="D139" s="14">
        <v>0</v>
      </c>
      <c r="E139" s="14">
        <v>437884</v>
      </c>
      <c r="F139" s="14">
        <v>393001</v>
      </c>
      <c r="G139" s="14">
        <v>237122</v>
      </c>
      <c r="H139" s="14">
        <v>947314</v>
      </c>
      <c r="I139" s="14">
        <v>111174</v>
      </c>
      <c r="J139" s="14">
        <v>0</v>
      </c>
      <c r="K139" s="33">
        <v>2760918</v>
      </c>
      <c r="L139" s="12"/>
      <c r="M139" s="25">
        <v>260282</v>
      </c>
      <c r="N139" s="14">
        <v>0</v>
      </c>
      <c r="O139" s="14">
        <v>-16053</v>
      </c>
      <c r="P139" s="14">
        <v>171595</v>
      </c>
      <c r="Q139" s="14">
        <v>115289</v>
      </c>
      <c r="R139" s="14">
        <v>276140</v>
      </c>
      <c r="S139" s="14">
        <v>12431</v>
      </c>
      <c r="T139" s="14">
        <v>161</v>
      </c>
      <c r="U139" s="14">
        <v>36265</v>
      </c>
      <c r="V139" s="14">
        <v>0</v>
      </c>
      <c r="W139" s="33">
        <v>856110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124026</v>
      </c>
      <c r="D143" s="14">
        <v>-1790</v>
      </c>
      <c r="E143" s="14">
        <v>87954</v>
      </c>
      <c r="F143" s="14">
        <v>1941</v>
      </c>
      <c r="G143" s="14">
        <v>5508</v>
      </c>
      <c r="H143" s="14">
        <v>179921</v>
      </c>
      <c r="I143" s="14">
        <v>31394</v>
      </c>
      <c r="J143" s="14"/>
      <c r="K143" s="33">
        <v>428954</v>
      </c>
      <c r="L143" s="12"/>
      <c r="M143" s="25">
        <v>45692</v>
      </c>
      <c r="N143" s="14">
        <v>441</v>
      </c>
      <c r="O143" s="14">
        <v>-117509</v>
      </c>
      <c r="P143" s="14">
        <v>396</v>
      </c>
      <c r="Q143" s="14">
        <v>4230</v>
      </c>
      <c r="R143" s="14">
        <v>14110</v>
      </c>
      <c r="S143" s="14">
        <v>13902</v>
      </c>
      <c r="T143" s="14"/>
      <c r="U143" s="14">
        <v>2697</v>
      </c>
      <c r="V143" s="14"/>
      <c r="W143" s="33">
        <v>-36041</v>
      </c>
    </row>
    <row r="144" spans="1:23">
      <c r="A144" s="20" t="s">
        <v>41</v>
      </c>
      <c r="B144" s="12"/>
      <c r="C144" s="25">
        <v>105397</v>
      </c>
      <c r="D144" s="14">
        <v>441</v>
      </c>
      <c r="E144" s="14">
        <v>90550</v>
      </c>
      <c r="F144" s="14">
        <v>2879</v>
      </c>
      <c r="G144" s="14">
        <v>5597</v>
      </c>
      <c r="H144" s="14">
        <v>178113</v>
      </c>
      <c r="I144" s="14">
        <v>37212</v>
      </c>
      <c r="J144" s="14"/>
      <c r="K144" s="33">
        <v>420189</v>
      </c>
      <c r="L144" s="12"/>
      <c r="M144" s="25">
        <v>34383</v>
      </c>
      <c r="N144" s="14">
        <v>244</v>
      </c>
      <c r="O144" s="14">
        <v>-55005</v>
      </c>
      <c r="P144" s="14">
        <v>2025</v>
      </c>
      <c r="Q144" s="14">
        <v>600</v>
      </c>
      <c r="R144" s="14">
        <v>17500</v>
      </c>
      <c r="S144" s="14">
        <v>10880</v>
      </c>
      <c r="T144" s="14"/>
      <c r="U144" s="14">
        <v>3374</v>
      </c>
      <c r="V144" s="14"/>
      <c r="W144" s="33">
        <v>14001</v>
      </c>
    </row>
    <row r="145" spans="1:23">
      <c r="A145" s="20" t="s">
        <v>42</v>
      </c>
      <c r="B145" s="12"/>
      <c r="C145" s="25">
        <v>115464</v>
      </c>
      <c r="D145" s="14">
        <v>661</v>
      </c>
      <c r="E145" s="14">
        <v>100477</v>
      </c>
      <c r="F145" s="14">
        <v>2598</v>
      </c>
      <c r="G145" s="14">
        <v>5292</v>
      </c>
      <c r="H145" s="14">
        <v>249217</v>
      </c>
      <c r="I145" s="14">
        <v>49631</v>
      </c>
      <c r="J145" s="14"/>
      <c r="K145" s="33">
        <v>523340</v>
      </c>
      <c r="L145" s="12"/>
      <c r="M145" s="25">
        <v>27813</v>
      </c>
      <c r="N145" s="14">
        <v>39</v>
      </c>
      <c r="O145" s="14">
        <v>-61490</v>
      </c>
      <c r="P145" s="14">
        <v>642</v>
      </c>
      <c r="Q145" s="14">
        <v>1132</v>
      </c>
      <c r="R145" s="14">
        <v>19191</v>
      </c>
      <c r="S145" s="14">
        <v>7998</v>
      </c>
      <c r="T145" s="14"/>
      <c r="U145" s="14">
        <v>8713</v>
      </c>
      <c r="V145" s="14">
        <v>57</v>
      </c>
      <c r="W145" s="33">
        <v>4095</v>
      </c>
    </row>
    <row r="146" spans="1:23">
      <c r="A146" s="20" t="s">
        <v>43</v>
      </c>
      <c r="B146" s="12"/>
      <c r="C146" s="25">
        <v>106844</v>
      </c>
      <c r="D146" s="14">
        <v>729</v>
      </c>
      <c r="E146" s="14">
        <v>105533</v>
      </c>
      <c r="F146" s="14">
        <v>2267</v>
      </c>
      <c r="G146" s="14">
        <v>3146</v>
      </c>
      <c r="H146" s="14">
        <v>260869</v>
      </c>
      <c r="I146" s="14">
        <v>41225</v>
      </c>
      <c r="J146" s="14"/>
      <c r="K146" s="33">
        <v>520613</v>
      </c>
      <c r="L146" s="12"/>
      <c r="M146" s="25">
        <v>25453</v>
      </c>
      <c r="N146" s="14">
        <v>506</v>
      </c>
      <c r="O146" s="14">
        <v>-61395</v>
      </c>
      <c r="P146" s="14">
        <v>495</v>
      </c>
      <c r="Q146" s="14">
        <v>1138</v>
      </c>
      <c r="R146" s="14">
        <v>17613</v>
      </c>
      <c r="S146" s="14">
        <v>8473</v>
      </c>
      <c r="T146" s="14"/>
      <c r="U146" s="14">
        <v>14853</v>
      </c>
      <c r="V146" s="14"/>
      <c r="W146" s="33">
        <v>7136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214290.23</v>
      </c>
      <c r="D157" s="14">
        <v>4024</v>
      </c>
      <c r="E157" s="14">
        <v>676452.3</v>
      </c>
      <c r="F157" s="14">
        <v>195263.15</v>
      </c>
      <c r="G157" s="14">
        <v>119810.97</v>
      </c>
      <c r="H157" s="14">
        <v>986040.52</v>
      </c>
      <c r="I157" s="14">
        <v>74896.13</v>
      </c>
      <c r="J157" s="14">
        <v>0</v>
      </c>
      <c r="K157" s="33">
        <v>2270777.3</v>
      </c>
      <c r="L157" s="12"/>
      <c r="M157" s="25">
        <v>62515.1</v>
      </c>
      <c r="N157" s="14">
        <v>2888.04</v>
      </c>
      <c r="O157" s="14">
        <v>295302.84</v>
      </c>
      <c r="P157" s="14">
        <v>106989.04</v>
      </c>
      <c r="Q157" s="14">
        <v>66526.78</v>
      </c>
      <c r="R157" s="14">
        <v>424183.48</v>
      </c>
      <c r="S157" s="14">
        <v>78930.62</v>
      </c>
      <c r="T157" s="14">
        <v>32522.28</v>
      </c>
      <c r="U157" s="14">
        <v>25847.53</v>
      </c>
      <c r="V157" s="14"/>
      <c r="W157" s="33">
        <v>1095705.71</v>
      </c>
    </row>
    <row r="158" spans="1:23">
      <c r="A158" s="20" t="s">
        <v>41</v>
      </c>
      <c r="B158" s="12"/>
      <c r="C158" s="25">
        <v>188671.16</v>
      </c>
      <c r="D158" s="14">
        <v>3566</v>
      </c>
      <c r="E158" s="14">
        <v>566213.56</v>
      </c>
      <c r="F158" s="14">
        <v>203439.3</v>
      </c>
      <c r="G158" s="14">
        <v>66269.17</v>
      </c>
      <c r="H158" s="14">
        <v>902012</v>
      </c>
      <c r="I158" s="14">
        <v>150188.81</v>
      </c>
      <c r="J158" s="14"/>
      <c r="K158" s="33">
        <v>2080360</v>
      </c>
      <c r="L158" s="12"/>
      <c r="M158" s="25">
        <v>82732.26</v>
      </c>
      <c r="N158" s="14">
        <v>3032.83</v>
      </c>
      <c r="O158" s="14">
        <v>245140.41</v>
      </c>
      <c r="P158" s="14">
        <v>105354.94</v>
      </c>
      <c r="Q158" s="14">
        <v>37605.28</v>
      </c>
      <c r="R158" s="14">
        <v>414755.12</v>
      </c>
      <c r="S158" s="14">
        <v>59396.16</v>
      </c>
      <c r="T158" s="14">
        <v>5587.78</v>
      </c>
      <c r="U158" s="14">
        <v>14754.84</v>
      </c>
      <c r="V158" s="14"/>
      <c r="W158" s="33">
        <v>968359.62</v>
      </c>
    </row>
    <row r="159" spans="1:23">
      <c r="A159" s="20" t="s">
        <v>42</v>
      </c>
      <c r="B159" s="12"/>
      <c r="C159" s="25">
        <v>179809.84</v>
      </c>
      <c r="D159" s="14">
        <v>5101</v>
      </c>
      <c r="E159" s="14">
        <v>486133.95</v>
      </c>
      <c r="F159" s="14">
        <v>174280.48</v>
      </c>
      <c r="G159" s="14">
        <v>58002.64</v>
      </c>
      <c r="H159" s="14">
        <v>790533.3</v>
      </c>
      <c r="I159" s="14">
        <v>125897.6</v>
      </c>
      <c r="J159" s="14"/>
      <c r="K159" s="33">
        <v>1819758.81</v>
      </c>
      <c r="L159" s="12"/>
      <c r="M159" s="25">
        <v>66292.66</v>
      </c>
      <c r="N159" s="14">
        <v>3923.01</v>
      </c>
      <c r="O159" s="14">
        <v>208234.3</v>
      </c>
      <c r="P159" s="14">
        <v>90350.42</v>
      </c>
      <c r="Q159" s="14">
        <v>31559.62</v>
      </c>
      <c r="R159" s="14">
        <v>359357.05</v>
      </c>
      <c r="S159" s="14">
        <v>51955.76</v>
      </c>
      <c r="T159" s="14">
        <v>9011.01</v>
      </c>
      <c r="U159" s="14">
        <v>36563.71</v>
      </c>
      <c r="V159" s="14"/>
      <c r="W159" s="33">
        <v>857247.54</v>
      </c>
    </row>
    <row r="160" spans="1:23">
      <c r="A160" s="20" t="s">
        <v>43</v>
      </c>
      <c r="B160" s="12"/>
      <c r="C160" s="25">
        <v>255797.87</v>
      </c>
      <c r="D160" s="14">
        <v>6341.96</v>
      </c>
      <c r="E160" s="14">
        <v>587878.22</v>
      </c>
      <c r="F160" s="14">
        <v>240961.46</v>
      </c>
      <c r="G160" s="14">
        <v>62354.49</v>
      </c>
      <c r="H160" s="14">
        <v>1021083.2</v>
      </c>
      <c r="I160" s="14">
        <v>155341.15</v>
      </c>
      <c r="J160" s="14"/>
      <c r="K160" s="33">
        <v>2329758.35</v>
      </c>
      <c r="L160" s="12"/>
      <c r="M160" s="25">
        <v>96909.51</v>
      </c>
      <c r="N160" s="14">
        <v>4791.78</v>
      </c>
      <c r="O160" s="14">
        <v>241308.38</v>
      </c>
      <c r="P160" s="14">
        <v>121390.8</v>
      </c>
      <c r="Q160" s="14">
        <v>32048.91</v>
      </c>
      <c r="R160" s="14">
        <v>460568.85</v>
      </c>
      <c r="S160" s="14">
        <v>66516.71</v>
      </c>
      <c r="T160" s="14">
        <v>4551.62</v>
      </c>
      <c r="U160" s="14">
        <v>16166.04</v>
      </c>
      <c r="V160" s="14"/>
      <c r="W160" s="33">
        <v>1044252.6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64505</v>
      </c>
      <c r="D171" s="14"/>
      <c r="E171" s="14">
        <v>122008</v>
      </c>
      <c r="F171" s="14"/>
      <c r="G171" s="14"/>
      <c r="H171" s="14">
        <v>105177</v>
      </c>
      <c r="I171" s="14">
        <v>19639</v>
      </c>
      <c r="J171" s="14">
        <v>0</v>
      </c>
      <c r="K171" s="33">
        <v>311329</v>
      </c>
      <c r="L171" s="12"/>
      <c r="M171" s="25">
        <v>21510</v>
      </c>
      <c r="N171" s="14"/>
      <c r="O171" s="14">
        <v>-30746</v>
      </c>
      <c r="P171" s="14"/>
      <c r="Q171" s="14"/>
      <c r="R171" s="14">
        <v>24864</v>
      </c>
      <c r="S171" s="14"/>
      <c r="T171" s="14">
        <v>4608</v>
      </c>
      <c r="U171" s="14">
        <v>118831</v>
      </c>
      <c r="V171" s="14"/>
      <c r="W171" s="33">
        <v>139067</v>
      </c>
    </row>
    <row r="172" spans="1:23">
      <c r="A172" s="20" t="s">
        <v>41</v>
      </c>
      <c r="B172" s="12"/>
      <c r="C172" s="25">
        <v>64535</v>
      </c>
      <c r="D172" s="14"/>
      <c r="E172" s="14">
        <v>126319</v>
      </c>
      <c r="F172" s="14"/>
      <c r="G172" s="14"/>
      <c r="H172" s="14">
        <v>110195</v>
      </c>
      <c r="I172" s="14">
        <v>21463</v>
      </c>
      <c r="J172" s="14">
        <v>0</v>
      </c>
      <c r="K172" s="33">
        <v>322512</v>
      </c>
      <c r="L172" s="12"/>
      <c r="M172" s="25">
        <v>17346</v>
      </c>
      <c r="N172" s="14"/>
      <c r="O172" s="14">
        <v>-55251</v>
      </c>
      <c r="P172" s="14"/>
      <c r="Q172" s="14"/>
      <c r="R172" s="14">
        <v>26855</v>
      </c>
      <c r="S172" s="14"/>
      <c r="T172" s="14">
        <v>3672</v>
      </c>
      <c r="U172" s="14">
        <v>26138</v>
      </c>
      <c r="V172" s="14"/>
      <c r="W172" s="33">
        <v>18760</v>
      </c>
    </row>
    <row r="173" spans="1:23">
      <c r="A173" s="20" t="s">
        <v>42</v>
      </c>
      <c r="B173" s="12"/>
      <c r="C173" s="25">
        <v>77222</v>
      </c>
      <c r="D173" s="14"/>
      <c r="E173" s="14">
        <v>135946</v>
      </c>
      <c r="F173" s="14"/>
      <c r="G173" s="14"/>
      <c r="H173" s="14">
        <v>132351</v>
      </c>
      <c r="I173" s="14">
        <v>20685</v>
      </c>
      <c r="J173" s="14">
        <v>235</v>
      </c>
      <c r="K173" s="33">
        <v>366439</v>
      </c>
      <c r="L173" s="12"/>
      <c r="M173" s="25">
        <v>25258</v>
      </c>
      <c r="N173" s="14"/>
      <c r="O173" s="14">
        <v>-59326</v>
      </c>
      <c r="P173" s="14"/>
      <c r="Q173" s="14"/>
      <c r="R173" s="14">
        <v>31834</v>
      </c>
      <c r="S173" s="14"/>
      <c r="T173" s="14">
        <v>4039</v>
      </c>
      <c r="U173" s="14">
        <v>74604</v>
      </c>
      <c r="V173" s="14"/>
      <c r="W173" s="33">
        <v>76409</v>
      </c>
    </row>
    <row r="174" spans="1:23">
      <c r="A174" s="20" t="s">
        <v>43</v>
      </c>
      <c r="B174" s="12"/>
      <c r="C174" s="25">
        <v>74186</v>
      </c>
      <c r="D174" s="14"/>
      <c r="E174" s="14">
        <v>133278</v>
      </c>
      <c r="F174" s="14"/>
      <c r="G174" s="14"/>
      <c r="H174" s="14">
        <v>146528</v>
      </c>
      <c r="I174" s="14">
        <v>18553</v>
      </c>
      <c r="J174" s="14">
        <v>94</v>
      </c>
      <c r="K174" s="33">
        <v>372639</v>
      </c>
      <c r="L174" s="12"/>
      <c r="M174" s="25">
        <v>22739</v>
      </c>
      <c r="N174" s="14"/>
      <c r="O174" s="14">
        <v>-59652</v>
      </c>
      <c r="P174" s="14"/>
      <c r="Q174" s="14"/>
      <c r="R174" s="14">
        <v>35284</v>
      </c>
      <c r="S174" s="14"/>
      <c r="T174" s="14">
        <v>2523</v>
      </c>
      <c r="U174" s="14">
        <v>63340</v>
      </c>
      <c r="V174" s="14"/>
      <c r="W174" s="33">
        <v>64234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378536</v>
      </c>
      <c r="D178" s="14"/>
      <c r="E178" s="14">
        <v>467701</v>
      </c>
      <c r="F178" s="14"/>
      <c r="G178" s="14">
        <v>15105</v>
      </c>
      <c r="H178" s="14">
        <v>694031</v>
      </c>
      <c r="I178" s="14">
        <v>130613</v>
      </c>
      <c r="J178" s="14">
        <v>25836</v>
      </c>
      <c r="K178" s="33">
        <v>1711822</v>
      </c>
      <c r="L178" s="12"/>
      <c r="M178" s="25">
        <v>266986</v>
      </c>
      <c r="N178" s="14"/>
      <c r="O178" s="14">
        <v>178072</v>
      </c>
      <c r="P178" s="14"/>
      <c r="Q178" s="14">
        <v>10248</v>
      </c>
      <c r="R178" s="14">
        <v>181749</v>
      </c>
      <c r="S178" s="14"/>
      <c r="T178" s="14">
        <v>74140</v>
      </c>
      <c r="U178" s="14">
        <v>204763</v>
      </c>
      <c r="V178" s="14">
        <v>2545</v>
      </c>
      <c r="W178" s="33">
        <v>918503</v>
      </c>
    </row>
    <row r="179" spans="1:23">
      <c r="A179" s="20" t="s">
        <v>41</v>
      </c>
      <c r="B179" s="12"/>
      <c r="C179" s="25">
        <v>369951</v>
      </c>
      <c r="D179" s="14"/>
      <c r="E179" s="14">
        <v>353501</v>
      </c>
      <c r="F179" s="14"/>
      <c r="G179" s="14"/>
      <c r="H179" s="14">
        <v>753867</v>
      </c>
      <c r="I179" s="14">
        <v>110558</v>
      </c>
      <c r="J179" s="14"/>
      <c r="K179" s="33">
        <v>1587877</v>
      </c>
      <c r="L179" s="12"/>
      <c r="M179" s="25">
        <v>102253</v>
      </c>
      <c r="N179" s="14"/>
      <c r="O179" s="14">
        <v>56832</v>
      </c>
      <c r="P179" s="14"/>
      <c r="Q179" s="14">
        <v>5650</v>
      </c>
      <c r="R179" s="14">
        <v>120302</v>
      </c>
      <c r="S179" s="14"/>
      <c r="T179" s="14">
        <v>11499</v>
      </c>
      <c r="U179" s="14">
        <v>84774</v>
      </c>
      <c r="V179" s="14">
        <v>326695</v>
      </c>
      <c r="W179" s="33">
        <v>708005</v>
      </c>
    </row>
    <row r="180" spans="1:23">
      <c r="A180" s="20" t="s">
        <v>42</v>
      </c>
      <c r="B180" s="12"/>
      <c r="C180" s="25">
        <v>678868</v>
      </c>
      <c r="D180" s="14"/>
      <c r="E180" s="14">
        <v>810586</v>
      </c>
      <c r="F180" s="14"/>
      <c r="G180" s="14">
        <v>20702</v>
      </c>
      <c r="H180" s="14">
        <v>1008842</v>
      </c>
      <c r="I180" s="14">
        <v>153529</v>
      </c>
      <c r="J180" s="14">
        <v>48486</v>
      </c>
      <c r="K180" s="33">
        <v>2721013</v>
      </c>
      <c r="L180" s="12"/>
      <c r="M180" s="25">
        <v>178606</v>
      </c>
      <c r="N180" s="14"/>
      <c r="O180" s="14">
        <v>51952</v>
      </c>
      <c r="P180" s="14"/>
      <c r="Q180" s="14">
        <v>4536</v>
      </c>
      <c r="R180" s="14">
        <v>142902</v>
      </c>
      <c r="S180" s="14"/>
      <c r="T180" s="14">
        <v>1230</v>
      </c>
      <c r="U180" s="14">
        <v>144421</v>
      </c>
      <c r="V180" s="14">
        <v>337908</v>
      </c>
      <c r="W180" s="33">
        <v>861555</v>
      </c>
    </row>
    <row r="181" spans="1:23">
      <c r="A181" s="20" t="s">
        <v>43</v>
      </c>
      <c r="B181" s="12"/>
      <c r="C181" s="25">
        <v>954197</v>
      </c>
      <c r="D181" s="14"/>
      <c r="E181" s="14">
        <v>999856</v>
      </c>
      <c r="F181" s="14"/>
      <c r="G181" s="14">
        <v>15332</v>
      </c>
      <c r="H181" s="14">
        <v>1017210</v>
      </c>
      <c r="I181" s="14">
        <v>193526</v>
      </c>
      <c r="J181" s="14">
        <v>76709</v>
      </c>
      <c r="K181" s="33">
        <v>3256830</v>
      </c>
      <c r="L181" s="12"/>
      <c r="M181" s="25">
        <v>41042</v>
      </c>
      <c r="N181" s="14"/>
      <c r="O181" s="14">
        <v>268497</v>
      </c>
      <c r="P181" s="14"/>
      <c r="Q181" s="14">
        <v>2334</v>
      </c>
      <c r="R181" s="14">
        <v>92147</v>
      </c>
      <c r="S181" s="14"/>
      <c r="T181" s="14">
        <v>86</v>
      </c>
      <c r="U181" s="14">
        <v>219784</v>
      </c>
      <c r="V181" s="14">
        <v>713792</v>
      </c>
      <c r="W181" s="33">
        <v>1337682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145477</v>
      </c>
      <c r="D185" s="14">
        <v>1750</v>
      </c>
      <c r="E185" s="14">
        <v>866469</v>
      </c>
      <c r="F185" s="14">
        <v>83094</v>
      </c>
      <c r="G185" s="14">
        <v>0</v>
      </c>
      <c r="H185" s="14">
        <v>498253</v>
      </c>
      <c r="I185" s="14">
        <v>123490</v>
      </c>
      <c r="J185" s="14">
        <v>0</v>
      </c>
      <c r="K185" s="33">
        <v>1718533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176811</v>
      </c>
      <c r="D186" s="14">
        <v>3865</v>
      </c>
      <c r="E186" s="14">
        <v>1137918</v>
      </c>
      <c r="F186" s="14">
        <v>113379</v>
      </c>
      <c r="G186" s="14"/>
      <c r="H186" s="14">
        <v>577672</v>
      </c>
      <c r="I186" s="14">
        <v>156767</v>
      </c>
      <c r="J186" s="14"/>
      <c r="K186" s="33">
        <v>2166412</v>
      </c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>
        <v>63713</v>
      </c>
      <c r="D187" s="14">
        <v>279</v>
      </c>
      <c r="E187" s="14">
        <v>345013</v>
      </c>
      <c r="F187" s="14">
        <v>40339</v>
      </c>
      <c r="G187" s="14"/>
      <c r="H187" s="14">
        <v>148339</v>
      </c>
      <c r="I187" s="14">
        <v>42196</v>
      </c>
      <c r="J187" s="14"/>
      <c r="K187" s="33">
        <v>639879</v>
      </c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>
        <v>51600</v>
      </c>
      <c r="D188" s="14">
        <v>946</v>
      </c>
      <c r="E188" s="14">
        <v>310207.5</v>
      </c>
      <c r="F188" s="14">
        <v>39891</v>
      </c>
      <c r="G188" s="14"/>
      <c r="H188" s="14">
        <v>159607</v>
      </c>
      <c r="I188" s="14">
        <v>29821.5</v>
      </c>
      <c r="J188" s="14"/>
      <c r="K188" s="33">
        <v>592073</v>
      </c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290009</v>
      </c>
      <c r="D192" s="14"/>
      <c r="E192" s="14">
        <v>1089959</v>
      </c>
      <c r="F192" s="14"/>
      <c r="G192" s="14">
        <v>31073</v>
      </c>
      <c r="H192" s="14">
        <v>1083569</v>
      </c>
      <c r="I192" s="14">
        <v>87855</v>
      </c>
      <c r="J192" s="14"/>
      <c r="K192" s="33">
        <v>2582465</v>
      </c>
      <c r="L192" s="12"/>
      <c r="M192" s="25">
        <v>222416</v>
      </c>
      <c r="N192" s="14"/>
      <c r="O192" s="14">
        <v>693411</v>
      </c>
      <c r="P192" s="14"/>
      <c r="Q192" s="14">
        <v>28490</v>
      </c>
      <c r="R192" s="14">
        <v>757949</v>
      </c>
      <c r="S192" s="14">
        <v>52775</v>
      </c>
      <c r="T192" s="14"/>
      <c r="U192" s="14">
        <v>11629</v>
      </c>
      <c r="V192" s="14"/>
      <c r="W192" s="33">
        <v>1766670</v>
      </c>
    </row>
    <row r="193" spans="1:23">
      <c r="A193" s="20" t="s">
        <v>41</v>
      </c>
      <c r="B193" s="12"/>
      <c r="C193" s="25">
        <v>306608</v>
      </c>
      <c r="D193" s="14"/>
      <c r="E193" s="14">
        <v>969549</v>
      </c>
      <c r="F193" s="14"/>
      <c r="G193" s="14">
        <v>42286</v>
      </c>
      <c r="H193" s="14">
        <v>1090374</v>
      </c>
      <c r="I193" s="14">
        <v>105600</v>
      </c>
      <c r="J193" s="14"/>
      <c r="K193" s="33">
        <v>2514417</v>
      </c>
      <c r="L193" s="12"/>
      <c r="M193" s="25">
        <v>219367</v>
      </c>
      <c r="N193" s="14"/>
      <c r="O193" s="14">
        <v>581208</v>
      </c>
      <c r="P193" s="14"/>
      <c r="Q193" s="14">
        <v>21763</v>
      </c>
      <c r="R193" s="14">
        <v>645787</v>
      </c>
      <c r="S193" s="14">
        <v>42960</v>
      </c>
      <c r="T193" s="14"/>
      <c r="U193" s="14">
        <v>37352</v>
      </c>
      <c r="V193" s="14"/>
      <c r="W193" s="33">
        <v>1548437</v>
      </c>
    </row>
    <row r="194" spans="1:23">
      <c r="A194" s="20" t="s">
        <v>42</v>
      </c>
      <c r="B194" s="12"/>
      <c r="C194" s="25">
        <v>370682</v>
      </c>
      <c r="D194" s="14"/>
      <c r="E194" s="14">
        <v>1197876</v>
      </c>
      <c r="F194" s="14"/>
      <c r="G194" s="14">
        <v>53420</v>
      </c>
      <c r="H194" s="14">
        <v>1346064</v>
      </c>
      <c r="I194" s="14">
        <v>170146</v>
      </c>
      <c r="J194" s="14"/>
      <c r="K194" s="33">
        <v>3138188</v>
      </c>
      <c r="L194" s="12"/>
      <c r="M194" s="25">
        <v>270061</v>
      </c>
      <c r="N194" s="14"/>
      <c r="O194" s="14">
        <v>734608</v>
      </c>
      <c r="P194" s="14"/>
      <c r="Q194" s="14">
        <v>24759</v>
      </c>
      <c r="R194" s="14">
        <v>816872</v>
      </c>
      <c r="S194" s="14">
        <v>55730</v>
      </c>
      <c r="T194" s="14"/>
      <c r="U194" s="14">
        <v>131014</v>
      </c>
      <c r="V194" s="14"/>
      <c r="W194" s="33">
        <v>2033044</v>
      </c>
    </row>
    <row r="195" spans="1:23">
      <c r="A195" s="20" t="s">
        <v>43</v>
      </c>
      <c r="B195" s="12"/>
      <c r="C195" s="25">
        <v>315765</v>
      </c>
      <c r="D195" s="14"/>
      <c r="E195" s="14">
        <v>1230602</v>
      </c>
      <c r="F195" s="14"/>
      <c r="G195" s="14">
        <v>44088</v>
      </c>
      <c r="H195" s="14">
        <v>1256198</v>
      </c>
      <c r="I195" s="14">
        <v>174519</v>
      </c>
      <c r="J195" s="14"/>
      <c r="K195" s="33">
        <v>3021172</v>
      </c>
      <c r="L195" s="12"/>
      <c r="M195" s="25">
        <v>253614</v>
      </c>
      <c r="N195" s="14"/>
      <c r="O195" s="14">
        <v>785546</v>
      </c>
      <c r="P195" s="14"/>
      <c r="Q195" s="14">
        <v>39826</v>
      </c>
      <c r="R195" s="14">
        <v>861900</v>
      </c>
      <c r="S195" s="14">
        <v>83497</v>
      </c>
      <c r="T195" s="14"/>
      <c r="U195" s="14">
        <v>-5293</v>
      </c>
      <c r="V195" s="14"/>
      <c r="W195" s="33">
        <v>2019090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73956</v>
      </c>
      <c r="D199" s="14">
        <v>1192</v>
      </c>
      <c r="E199" s="14">
        <v>167227</v>
      </c>
      <c r="F199" s="14">
        <v>9050</v>
      </c>
      <c r="G199" s="14">
        <v>2997</v>
      </c>
      <c r="H199" s="14">
        <v>107868</v>
      </c>
      <c r="I199" s="14">
        <v>12466</v>
      </c>
      <c r="J199" s="14">
        <v>0</v>
      </c>
      <c r="K199" s="33">
        <v>374756</v>
      </c>
      <c r="L199" s="12"/>
      <c r="M199" s="25">
        <v>10685</v>
      </c>
      <c r="N199" s="14">
        <v>990</v>
      </c>
      <c r="O199" s="14">
        <v>-70335</v>
      </c>
      <c r="P199" s="14">
        <v>-7983</v>
      </c>
      <c r="Q199" s="14">
        <v>1821</v>
      </c>
      <c r="R199" s="14">
        <v>8197</v>
      </c>
      <c r="S199" s="14">
        <v>9029</v>
      </c>
      <c r="T199" s="14">
        <v>212</v>
      </c>
      <c r="U199" s="14">
        <v>-4726</v>
      </c>
      <c r="V199" s="14">
        <v>-33</v>
      </c>
      <c r="W199" s="33">
        <v>-52143</v>
      </c>
    </row>
    <row r="200" spans="1:23">
      <c r="A200" s="20" t="s">
        <v>41</v>
      </c>
      <c r="B200" s="12"/>
      <c r="C200" s="25">
        <v>107330</v>
      </c>
      <c r="D200" s="14">
        <v>134</v>
      </c>
      <c r="E200" s="14">
        <v>142869</v>
      </c>
      <c r="F200" s="14">
        <v>4426</v>
      </c>
      <c r="G200" s="14">
        <v>2226</v>
      </c>
      <c r="H200" s="14">
        <v>139634</v>
      </c>
      <c r="I200" s="14">
        <v>17352</v>
      </c>
      <c r="J200" s="14">
        <v>0</v>
      </c>
      <c r="K200" s="33">
        <v>413971</v>
      </c>
      <c r="L200" s="12"/>
      <c r="M200" s="25">
        <v>5012</v>
      </c>
      <c r="N200" s="14">
        <v>482</v>
      </c>
      <c r="O200" s="14">
        <v>-94501</v>
      </c>
      <c r="P200" s="14">
        <v>-3177</v>
      </c>
      <c r="Q200" s="14">
        <v>722</v>
      </c>
      <c r="R200" s="14">
        <v>11428</v>
      </c>
      <c r="S200" s="14">
        <v>9464</v>
      </c>
      <c r="T200" s="14">
        <v>211</v>
      </c>
      <c r="U200" s="14">
        <v>365</v>
      </c>
      <c r="V200" s="14">
        <v>0</v>
      </c>
      <c r="W200" s="33">
        <v>-69994</v>
      </c>
    </row>
    <row r="201" spans="1:23">
      <c r="A201" s="20" t="s">
        <v>42</v>
      </c>
      <c r="B201" s="12"/>
      <c r="C201" s="25">
        <v>90158</v>
      </c>
      <c r="D201" s="14">
        <v>515</v>
      </c>
      <c r="E201" s="14">
        <v>169533</v>
      </c>
      <c r="F201" s="14">
        <v>7094</v>
      </c>
      <c r="G201" s="14">
        <v>1258</v>
      </c>
      <c r="H201" s="14">
        <v>134793</v>
      </c>
      <c r="I201" s="14">
        <v>16444</v>
      </c>
      <c r="J201" s="14">
        <v>0</v>
      </c>
      <c r="K201" s="33">
        <v>419795</v>
      </c>
      <c r="L201" s="12"/>
      <c r="M201" s="25">
        <v>3306</v>
      </c>
      <c r="N201" s="14">
        <v>191</v>
      </c>
      <c r="O201" s="14">
        <v>-102782</v>
      </c>
      <c r="P201" s="14">
        <v>-1261</v>
      </c>
      <c r="Q201" s="14">
        <v>724</v>
      </c>
      <c r="R201" s="14">
        <v>10151</v>
      </c>
      <c r="S201" s="14">
        <v>4304</v>
      </c>
      <c r="T201" s="14">
        <v>324</v>
      </c>
      <c r="U201" s="14">
        <v>839</v>
      </c>
      <c r="V201" s="14">
        <v>7402</v>
      </c>
      <c r="W201" s="33">
        <v>-76802</v>
      </c>
    </row>
    <row r="202" spans="1:23">
      <c r="A202" s="20" t="s">
        <v>43</v>
      </c>
      <c r="B202" s="12"/>
      <c r="C202" s="25">
        <v>87690</v>
      </c>
      <c r="D202" s="14">
        <v>376</v>
      </c>
      <c r="E202" s="14">
        <v>147483</v>
      </c>
      <c r="F202" s="14">
        <v>6112</v>
      </c>
      <c r="G202" s="14">
        <v>2122</v>
      </c>
      <c r="H202" s="14">
        <v>158887</v>
      </c>
      <c r="I202" s="14">
        <v>20152</v>
      </c>
      <c r="J202" s="14">
        <v>0</v>
      </c>
      <c r="K202" s="33">
        <v>422822</v>
      </c>
      <c r="L202" s="12"/>
      <c r="M202" s="25">
        <v>-808</v>
      </c>
      <c r="N202" s="14">
        <v>625</v>
      </c>
      <c r="O202" s="14">
        <v>-89596</v>
      </c>
      <c r="P202" s="14">
        <v>597</v>
      </c>
      <c r="Q202" s="14">
        <v>446</v>
      </c>
      <c r="R202" s="14">
        <v>18766</v>
      </c>
      <c r="S202" s="14">
        <v>2460</v>
      </c>
      <c r="T202" s="14">
        <v>15</v>
      </c>
      <c r="U202" s="14">
        <v>5475</v>
      </c>
      <c r="V202" s="14">
        <v>15372</v>
      </c>
      <c r="W202" s="33">
        <v>-46648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363681</v>
      </c>
      <c r="D206" s="14"/>
      <c r="E206" s="14">
        <v>382551</v>
      </c>
      <c r="F206" s="14"/>
      <c r="G206" s="14">
        <v>586848</v>
      </c>
      <c r="H206" s="14">
        <v>370631</v>
      </c>
      <c r="I206" s="14">
        <v>71841</v>
      </c>
      <c r="J206" s="14"/>
      <c r="K206" s="33">
        <v>1775552</v>
      </c>
      <c r="L206" s="12"/>
      <c r="M206" s="25">
        <v>220248</v>
      </c>
      <c r="N206" s="14"/>
      <c r="O206" s="14">
        <v>227427</v>
      </c>
      <c r="P206" s="14"/>
      <c r="Q206" s="14"/>
      <c r="R206" s="14">
        <v>193637</v>
      </c>
      <c r="S206" s="14"/>
      <c r="T206" s="14"/>
      <c r="U206" s="14">
        <v>39859</v>
      </c>
      <c r="V206" s="14">
        <v>144553</v>
      </c>
      <c r="W206" s="33">
        <v>825724</v>
      </c>
    </row>
    <row r="207" spans="1:23">
      <c r="A207" s="20" t="s">
        <v>41</v>
      </c>
      <c r="B207" s="12"/>
      <c r="C207" s="25">
        <v>373265</v>
      </c>
      <c r="D207" s="14"/>
      <c r="E207" s="14">
        <v>426255</v>
      </c>
      <c r="F207" s="14"/>
      <c r="G207" s="14">
        <v>572758</v>
      </c>
      <c r="H207" s="14">
        <v>352264</v>
      </c>
      <c r="I207" s="14">
        <v>69535</v>
      </c>
      <c r="J207" s="14"/>
      <c r="K207" s="33">
        <v>1794077</v>
      </c>
      <c r="L207" s="12"/>
      <c r="M207" s="25">
        <v>258513</v>
      </c>
      <c r="N207" s="14"/>
      <c r="O207" s="14">
        <v>239781</v>
      </c>
      <c r="P207" s="14"/>
      <c r="Q207" s="14"/>
      <c r="R207" s="14">
        <v>234654</v>
      </c>
      <c r="S207" s="14"/>
      <c r="T207" s="14"/>
      <c r="U207" s="14">
        <v>18291</v>
      </c>
      <c r="V207" s="14">
        <v>171483</v>
      </c>
      <c r="W207" s="33">
        <v>922722</v>
      </c>
    </row>
    <row r="208" spans="1:23">
      <c r="A208" s="20" t="s">
        <v>42</v>
      </c>
      <c r="B208" s="12"/>
      <c r="C208" s="25">
        <v>403138</v>
      </c>
      <c r="D208" s="14"/>
      <c r="E208" s="14">
        <v>350301</v>
      </c>
      <c r="F208" s="14"/>
      <c r="G208" s="14">
        <v>521926</v>
      </c>
      <c r="H208" s="14">
        <v>385170</v>
      </c>
      <c r="I208" s="14">
        <v>88520</v>
      </c>
      <c r="J208" s="14"/>
      <c r="K208" s="33">
        <v>1749055</v>
      </c>
      <c r="L208" s="12"/>
      <c r="M208" s="25">
        <v>227075</v>
      </c>
      <c r="N208" s="14"/>
      <c r="O208" s="14">
        <v>207972</v>
      </c>
      <c r="P208" s="14"/>
      <c r="Q208" s="14"/>
      <c r="R208" s="14">
        <v>156465</v>
      </c>
      <c r="S208" s="14"/>
      <c r="T208" s="14"/>
      <c r="U208" s="14">
        <v>71065</v>
      </c>
      <c r="V208" s="14">
        <v>145928</v>
      </c>
      <c r="W208" s="33">
        <v>808505</v>
      </c>
    </row>
    <row r="209" spans="1:23">
      <c r="A209" s="20" t="s">
        <v>43</v>
      </c>
      <c r="B209" s="12"/>
      <c r="C209" s="25">
        <v>341445</v>
      </c>
      <c r="D209" s="14"/>
      <c r="E209" s="14">
        <v>309310</v>
      </c>
      <c r="F209" s="14"/>
      <c r="G209" s="14">
        <v>530280</v>
      </c>
      <c r="H209" s="14">
        <v>329554</v>
      </c>
      <c r="I209" s="14">
        <v>65940</v>
      </c>
      <c r="J209" s="14"/>
      <c r="K209" s="33">
        <v>1576529</v>
      </c>
      <c r="L209" s="12"/>
      <c r="M209" s="25">
        <v>187277</v>
      </c>
      <c r="N209" s="14"/>
      <c r="O209" s="14">
        <v>163027</v>
      </c>
      <c r="P209" s="14"/>
      <c r="Q209" s="14"/>
      <c r="R209" s="14">
        <v>137930</v>
      </c>
      <c r="S209" s="14"/>
      <c r="T209" s="14"/>
      <c r="U209" s="14">
        <v>82750</v>
      </c>
      <c r="V209" s="14">
        <v>66533</v>
      </c>
      <c r="W209" s="33">
        <v>637517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76396</v>
      </c>
      <c r="D213" s="14"/>
      <c r="E213" s="14">
        <v>112185</v>
      </c>
      <c r="F213" s="14"/>
      <c r="G213" s="14"/>
      <c r="H213" s="14">
        <v>115651</v>
      </c>
      <c r="I213" s="14">
        <v>42386</v>
      </c>
      <c r="J213" s="14"/>
      <c r="K213" s="33">
        <v>346618</v>
      </c>
      <c r="L213" s="12"/>
      <c r="M213" s="25">
        <v>-30738</v>
      </c>
      <c r="N213" s="14"/>
      <c r="O213" s="14">
        <v>-44978</v>
      </c>
      <c r="P213" s="14"/>
      <c r="Q213" s="14"/>
      <c r="R213" s="14">
        <v>28913</v>
      </c>
      <c r="S213" s="14"/>
      <c r="T213" s="14"/>
      <c r="U213" s="14"/>
      <c r="V213" s="14">
        <v>21193</v>
      </c>
      <c r="W213" s="33">
        <v>-25610</v>
      </c>
    </row>
    <row r="214" spans="1:23">
      <c r="A214" s="20" t="s">
        <v>41</v>
      </c>
      <c r="B214" s="12"/>
      <c r="C214" s="25">
        <v>79561</v>
      </c>
      <c r="D214" s="14"/>
      <c r="E214" s="14">
        <v>118788</v>
      </c>
      <c r="F214" s="14"/>
      <c r="G214" s="14"/>
      <c r="H214" s="14">
        <v>92224</v>
      </c>
      <c r="I214" s="14">
        <v>73469</v>
      </c>
      <c r="J214" s="14"/>
      <c r="K214" s="33">
        <v>364042</v>
      </c>
      <c r="L214" s="12"/>
      <c r="M214" s="25">
        <v>-35563</v>
      </c>
      <c r="N214" s="14"/>
      <c r="O214" s="14">
        <v>-15509</v>
      </c>
      <c r="P214" s="14"/>
      <c r="Q214" s="14"/>
      <c r="R214" s="14">
        <v>26008</v>
      </c>
      <c r="S214" s="14"/>
      <c r="T214" s="14"/>
      <c r="U214" s="14"/>
      <c r="V214" s="14">
        <v>30779</v>
      </c>
      <c r="W214" s="33">
        <v>5715</v>
      </c>
    </row>
    <row r="215" spans="1:23">
      <c r="A215" s="20" t="s">
        <v>42</v>
      </c>
      <c r="B215" s="12"/>
      <c r="C215" s="25">
        <v>81729</v>
      </c>
      <c r="D215" s="14"/>
      <c r="E215" s="14">
        <v>112763</v>
      </c>
      <c r="F215" s="14"/>
      <c r="G215" s="14"/>
      <c r="H215" s="14">
        <v>63878</v>
      </c>
      <c r="I215" s="14">
        <v>133207</v>
      </c>
      <c r="J215" s="14"/>
      <c r="K215" s="33">
        <v>391577</v>
      </c>
      <c r="L215" s="12"/>
      <c r="M215" s="25">
        <v>-16968</v>
      </c>
      <c r="N215" s="14"/>
      <c r="O215" s="14">
        <v>-31988</v>
      </c>
      <c r="P215" s="14"/>
      <c r="Q215" s="14"/>
      <c r="R215" s="14">
        <v>33302</v>
      </c>
      <c r="S215" s="14"/>
      <c r="T215" s="14"/>
      <c r="U215" s="14"/>
      <c r="V215" s="14">
        <v>31938</v>
      </c>
      <c r="W215" s="33">
        <v>16284</v>
      </c>
    </row>
    <row r="216" spans="1:23">
      <c r="A216" s="20" t="s">
        <v>43</v>
      </c>
      <c r="B216" s="12"/>
      <c r="C216" s="25">
        <v>89645</v>
      </c>
      <c r="D216" s="14"/>
      <c r="E216" s="14">
        <v>114595</v>
      </c>
      <c r="F216" s="14"/>
      <c r="G216" s="14"/>
      <c r="H216" s="14">
        <v>127994</v>
      </c>
      <c r="I216" s="14">
        <v>45791</v>
      </c>
      <c r="J216" s="14"/>
      <c r="K216" s="33">
        <v>378025</v>
      </c>
      <c r="L216" s="12"/>
      <c r="M216" s="25">
        <v>-12423</v>
      </c>
      <c r="N216" s="14"/>
      <c r="O216" s="14">
        <v>-29406</v>
      </c>
      <c r="P216" s="14"/>
      <c r="Q216" s="14"/>
      <c r="R216" s="14">
        <v>31999</v>
      </c>
      <c r="S216" s="14"/>
      <c r="T216" s="14"/>
      <c r="U216" s="14"/>
      <c r="V216" s="14">
        <v>22896</v>
      </c>
      <c r="W216" s="33">
        <v>13066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53204.1</v>
      </c>
      <c r="D220" s="14"/>
      <c r="E220" s="14">
        <v>111774.26</v>
      </c>
      <c r="F220" s="14"/>
      <c r="G220" s="14">
        <v>1005</v>
      </c>
      <c r="H220" s="14">
        <v>138426.68</v>
      </c>
      <c r="I220" s="14">
        <v>34552.86</v>
      </c>
      <c r="J220" s="14"/>
      <c r="K220" s="33">
        <v>338962.9</v>
      </c>
      <c r="L220" s="12"/>
      <c r="M220" s="25"/>
      <c r="N220" s="14"/>
      <c r="O220" s="14"/>
      <c r="P220" s="14"/>
      <c r="Q220" s="14">
        <v>11146.01</v>
      </c>
      <c r="R220" s="14">
        <v>33236.96</v>
      </c>
      <c r="S220" s="14">
        <v>5713.82</v>
      </c>
      <c r="T220" s="14">
        <v>446.3</v>
      </c>
      <c r="U220" s="14">
        <v>-11444.27</v>
      </c>
      <c r="V220" s="14">
        <v>1687.26</v>
      </c>
      <c r="W220" s="33">
        <v>40786.08</v>
      </c>
    </row>
    <row r="221" spans="1:23">
      <c r="A221" s="20" t="s">
        <v>41</v>
      </c>
      <c r="B221" s="12"/>
      <c r="C221" s="25">
        <v>55158.64</v>
      </c>
      <c r="D221" s="14"/>
      <c r="E221" s="14">
        <v>118263.46</v>
      </c>
      <c r="F221" s="14"/>
      <c r="G221" s="14">
        <v>730.22</v>
      </c>
      <c r="H221" s="14">
        <v>149586.92</v>
      </c>
      <c r="I221" s="14">
        <v>37190.41</v>
      </c>
      <c r="J221" s="14"/>
      <c r="K221" s="33">
        <v>360929.65</v>
      </c>
      <c r="L221" s="12"/>
      <c r="M221" s="25"/>
      <c r="N221" s="14"/>
      <c r="O221" s="14"/>
      <c r="P221" s="14"/>
      <c r="Q221" s="14">
        <v>9628.92</v>
      </c>
      <c r="R221" s="14">
        <v>27186.79</v>
      </c>
      <c r="S221" s="14">
        <v>2201.64</v>
      </c>
      <c r="T221" s="14">
        <v>1012.13</v>
      </c>
      <c r="U221" s="14">
        <v>-959.48</v>
      </c>
      <c r="V221" s="14">
        <v>3026.17</v>
      </c>
      <c r="W221" s="33">
        <v>42096.17</v>
      </c>
    </row>
    <row r="222" spans="1:23">
      <c r="A222" s="20" t="s">
        <v>42</v>
      </c>
      <c r="B222" s="12"/>
      <c r="C222" s="25">
        <v>49050.84</v>
      </c>
      <c r="D222" s="14"/>
      <c r="E222" s="14">
        <v>107144.03</v>
      </c>
      <c r="F222" s="14"/>
      <c r="G222" s="14">
        <v>3240.22</v>
      </c>
      <c r="H222" s="14">
        <v>138421.22</v>
      </c>
      <c r="I222" s="14">
        <v>37736.16</v>
      </c>
      <c r="J222" s="14"/>
      <c r="K222" s="33">
        <v>335592.47</v>
      </c>
      <c r="L222" s="12"/>
      <c r="M222" s="25"/>
      <c r="N222" s="14"/>
      <c r="O222" s="14"/>
      <c r="P222" s="14"/>
      <c r="Q222" s="14">
        <v>7525.35</v>
      </c>
      <c r="R222" s="14">
        <v>27438.65</v>
      </c>
      <c r="S222" s="14">
        <v>3524.9</v>
      </c>
      <c r="T222" s="14">
        <v>222.25</v>
      </c>
      <c r="U222" s="14">
        <v>11991.67</v>
      </c>
      <c r="V222" s="14">
        <v>1628.71</v>
      </c>
      <c r="W222" s="33">
        <v>52331.53</v>
      </c>
    </row>
    <row r="223" spans="1:23">
      <c r="A223" s="20" t="s">
        <v>43</v>
      </c>
      <c r="B223" s="12"/>
      <c r="C223" s="25">
        <v>53321.62</v>
      </c>
      <c r="D223" s="14"/>
      <c r="E223" s="14">
        <v>105129.02</v>
      </c>
      <c r="F223" s="14"/>
      <c r="G223" s="14">
        <v>1880</v>
      </c>
      <c r="H223" s="14">
        <v>129432.82</v>
      </c>
      <c r="I223" s="14">
        <v>38538.52</v>
      </c>
      <c r="J223" s="14"/>
      <c r="K223" s="33">
        <v>328301.98</v>
      </c>
      <c r="L223" s="12"/>
      <c r="M223" s="25"/>
      <c r="N223" s="14"/>
      <c r="O223" s="14"/>
      <c r="P223" s="14"/>
      <c r="Q223" s="14">
        <v>9043.31</v>
      </c>
      <c r="R223" s="14">
        <v>20786.69</v>
      </c>
      <c r="S223" s="14">
        <v>1926.05</v>
      </c>
      <c r="T223" s="14">
        <v>495.5</v>
      </c>
      <c r="U223" s="14">
        <v>-4802</v>
      </c>
      <c r="V223" s="14">
        <v>2543.31</v>
      </c>
      <c r="W223" s="33">
        <v>29992.86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214345</v>
      </c>
      <c r="D227" s="14"/>
      <c r="E227" s="14">
        <v>372276</v>
      </c>
      <c r="F227" s="14"/>
      <c r="G227" s="14"/>
      <c r="H227" s="14">
        <v>501262</v>
      </c>
      <c r="I227" s="14">
        <v>49060</v>
      </c>
      <c r="J227" s="14"/>
      <c r="K227" s="33">
        <v>1136943</v>
      </c>
      <c r="L227" s="12"/>
      <c r="M227" s="25">
        <v>25426</v>
      </c>
      <c r="N227" s="14"/>
      <c r="O227" s="14">
        <v>-229516</v>
      </c>
      <c r="P227" s="14"/>
      <c r="Q227" s="14"/>
      <c r="R227" s="14">
        <v>406182</v>
      </c>
      <c r="S227" s="14"/>
      <c r="T227" s="14"/>
      <c r="U227" s="14">
        <v>703821</v>
      </c>
      <c r="V227" s="14"/>
      <c r="W227" s="33">
        <v>905913</v>
      </c>
    </row>
    <row r="228" spans="1:23">
      <c r="A228" s="20" t="s">
        <v>41</v>
      </c>
      <c r="B228" s="12"/>
      <c r="C228" s="25">
        <v>191045</v>
      </c>
      <c r="D228" s="14"/>
      <c r="E228" s="14">
        <v>358685</v>
      </c>
      <c r="F228" s="14"/>
      <c r="G228" s="14"/>
      <c r="H228" s="14">
        <v>484813</v>
      </c>
      <c r="I228" s="14">
        <v>51112</v>
      </c>
      <c r="J228" s="14"/>
      <c r="K228" s="33">
        <v>1085655</v>
      </c>
      <c r="L228" s="12"/>
      <c r="M228" s="25">
        <v>-65453</v>
      </c>
      <c r="N228" s="14"/>
      <c r="O228" s="14">
        <v>-200416</v>
      </c>
      <c r="P228" s="14"/>
      <c r="Q228" s="14"/>
      <c r="R228" s="14">
        <v>73655</v>
      </c>
      <c r="S228" s="14"/>
      <c r="T228" s="14"/>
      <c r="U228" s="14">
        <v>811565</v>
      </c>
      <c r="V228" s="14"/>
      <c r="W228" s="33">
        <v>619351</v>
      </c>
    </row>
    <row r="229" spans="1:23">
      <c r="A229" s="20" t="s">
        <v>42</v>
      </c>
      <c r="B229" s="12"/>
      <c r="C229" s="25">
        <v>217350</v>
      </c>
      <c r="D229" s="14"/>
      <c r="E229" s="14">
        <v>459734</v>
      </c>
      <c r="F229" s="14"/>
      <c r="G229" s="14"/>
      <c r="H229" s="14">
        <v>586839</v>
      </c>
      <c r="I229" s="14">
        <v>58942</v>
      </c>
      <c r="J229" s="14"/>
      <c r="K229" s="33">
        <v>1322865</v>
      </c>
      <c r="L229" s="12"/>
      <c r="M229" s="25">
        <v>-60476</v>
      </c>
      <c r="N229" s="14"/>
      <c r="O229" s="14">
        <v>-170689</v>
      </c>
      <c r="P229" s="14"/>
      <c r="Q229" s="14"/>
      <c r="R229" s="14">
        <v>314227</v>
      </c>
      <c r="S229" s="14"/>
      <c r="T229" s="14"/>
      <c r="U229" s="14">
        <v>838725</v>
      </c>
      <c r="V229" s="14"/>
      <c r="W229" s="33">
        <v>921787</v>
      </c>
    </row>
    <row r="230" spans="1:23">
      <c r="A230" s="20" t="s">
        <v>43</v>
      </c>
      <c r="B230" s="12"/>
      <c r="C230" s="25">
        <v>146248</v>
      </c>
      <c r="D230" s="14"/>
      <c r="E230" s="14">
        <v>240676</v>
      </c>
      <c r="F230" s="14"/>
      <c r="G230" s="14">
        <v>3466</v>
      </c>
      <c r="H230" s="14">
        <v>669613</v>
      </c>
      <c r="I230" s="14">
        <v>38737</v>
      </c>
      <c r="J230" s="14"/>
      <c r="K230" s="33">
        <v>1098740</v>
      </c>
      <c r="L230" s="12"/>
      <c r="M230" s="25">
        <v>-82800</v>
      </c>
      <c r="N230" s="14"/>
      <c r="O230" s="14">
        <v>-267096</v>
      </c>
      <c r="P230" s="14"/>
      <c r="Q230" s="14">
        <v>58</v>
      </c>
      <c r="R230" s="14">
        <v>214099</v>
      </c>
      <c r="S230" s="14">
        <v>34550</v>
      </c>
      <c r="T230" s="14">
        <v>57</v>
      </c>
      <c r="U230" s="14">
        <v>346940</v>
      </c>
      <c r="V230" s="14"/>
      <c r="W230" s="33">
        <v>245808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419717</v>
      </c>
      <c r="D264" s="14">
        <v>1751114</v>
      </c>
      <c r="E264" s="14">
        <v>105476</v>
      </c>
      <c r="F264" s="14">
        <v>1658</v>
      </c>
      <c r="G264" s="14">
        <v>53802</v>
      </c>
      <c r="H264" s="14">
        <v>14883</v>
      </c>
      <c r="I264" s="14">
        <v>-3398</v>
      </c>
      <c r="J264" s="14">
        <v>1855</v>
      </c>
      <c r="K264" s="33">
        <v>2345107</v>
      </c>
      <c r="L264" s="12"/>
      <c r="M264" s="25">
        <v>313453</v>
      </c>
      <c r="N264" s="14">
        <v>1333846</v>
      </c>
      <c r="O264" s="14">
        <v>73155</v>
      </c>
      <c r="P264" s="14">
        <v>1184</v>
      </c>
      <c r="Q264" s="14">
        <v>36782</v>
      </c>
      <c r="R264" s="14">
        <v>8207</v>
      </c>
      <c r="S264" s="14">
        <v>-1729</v>
      </c>
      <c r="T264" s="14">
        <v>1855</v>
      </c>
      <c r="U264" s="14">
        <v>7182</v>
      </c>
      <c r="V264" s="14"/>
      <c r="W264" s="33">
        <v>1773935</v>
      </c>
    </row>
    <row r="265" spans="1:23">
      <c r="A265" s="20" t="s">
        <v>41</v>
      </c>
      <c r="B265" s="12"/>
      <c r="C265" s="25">
        <v>652508</v>
      </c>
      <c r="D265" s="14">
        <v>2418663</v>
      </c>
      <c r="E265" s="14">
        <v>146758</v>
      </c>
      <c r="F265" s="14"/>
      <c r="G265" s="14">
        <v>85711</v>
      </c>
      <c r="H265" s="14">
        <v>28284</v>
      </c>
      <c r="I265" s="14">
        <v>7868</v>
      </c>
      <c r="J265" s="14">
        <v>681</v>
      </c>
      <c r="K265" s="33">
        <v>3340473</v>
      </c>
      <c r="L265" s="12"/>
      <c r="M265" s="25">
        <v>494304</v>
      </c>
      <c r="N265" s="14">
        <v>1882169</v>
      </c>
      <c r="O265" s="14">
        <v>104363</v>
      </c>
      <c r="P265" s="14"/>
      <c r="Q265" s="14">
        <v>60499</v>
      </c>
      <c r="R265" s="14">
        <v>16096</v>
      </c>
      <c r="S265" s="14">
        <v>6157</v>
      </c>
      <c r="T265" s="14">
        <v>681</v>
      </c>
      <c r="U265" s="14">
        <v>10682</v>
      </c>
      <c r="V265" s="14"/>
      <c r="W265" s="33">
        <v>2574951</v>
      </c>
    </row>
    <row r="266" spans="1:23">
      <c r="A266" s="20" t="s">
        <v>42</v>
      </c>
      <c r="B266" s="12"/>
      <c r="C266" s="25">
        <v>668557</v>
      </c>
      <c r="D266" s="14">
        <v>2819535</v>
      </c>
      <c r="E266" s="14">
        <v>185132</v>
      </c>
      <c r="F266" s="14">
        <v>143</v>
      </c>
      <c r="G266" s="14">
        <v>103989</v>
      </c>
      <c r="H266" s="14">
        <v>28597</v>
      </c>
      <c r="I266" s="14">
        <v>33762</v>
      </c>
      <c r="J266" s="14">
        <v>6811</v>
      </c>
      <c r="K266" s="33">
        <v>3846526</v>
      </c>
      <c r="L266" s="12"/>
      <c r="M266" s="25">
        <v>526574</v>
      </c>
      <c r="N266" s="14">
        <v>2269630</v>
      </c>
      <c r="O266" s="14">
        <v>136432</v>
      </c>
      <c r="P266" s="14">
        <v>106</v>
      </c>
      <c r="Q266" s="14">
        <v>76677</v>
      </c>
      <c r="R266" s="14">
        <v>16875</v>
      </c>
      <c r="S266" s="14">
        <v>31660</v>
      </c>
      <c r="T266" s="14">
        <v>6811</v>
      </c>
      <c r="U266" s="14">
        <v>3301</v>
      </c>
      <c r="V266" s="14"/>
      <c r="W266" s="33">
        <v>3068066</v>
      </c>
    </row>
    <row r="267" spans="1:23">
      <c r="A267" s="20" t="s">
        <v>43</v>
      </c>
      <c r="B267" s="12"/>
      <c r="C267" s="25">
        <v>605638</v>
      </c>
      <c r="D267" s="14">
        <v>2668098</v>
      </c>
      <c r="E267" s="14">
        <v>154196</v>
      </c>
      <c r="F267" s="14">
        <v>3305</v>
      </c>
      <c r="G267" s="14">
        <v>96328</v>
      </c>
      <c r="H267" s="14">
        <v>39059</v>
      </c>
      <c r="I267" s="14">
        <v>7495</v>
      </c>
      <c r="J267" s="14">
        <v>3066</v>
      </c>
      <c r="K267" s="33">
        <v>3577185</v>
      </c>
      <c r="L267" s="12"/>
      <c r="M267" s="25">
        <v>484467</v>
      </c>
      <c r="N267" s="14">
        <v>2207944</v>
      </c>
      <c r="O267" s="14">
        <v>115380</v>
      </c>
      <c r="P267" s="14">
        <v>2543</v>
      </c>
      <c r="Q267" s="14">
        <v>70325</v>
      </c>
      <c r="R267" s="14">
        <v>22461</v>
      </c>
      <c r="S267" s="14">
        <v>7105</v>
      </c>
      <c r="T267" s="14">
        <v>3066</v>
      </c>
      <c r="U267" s="14">
        <v>13771</v>
      </c>
      <c r="V267" s="14"/>
      <c r="W267" s="33">
        <v>2927062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111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33">
        <v>0</v>
      </c>
      <c r="L199" s="12"/>
      <c r="M199" s="25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33">
        <v>0</v>
      </c>
    </row>
    <row r="200" spans="1:23">
      <c r="A200" s="20" t="s">
        <v>41</v>
      </c>
      <c r="B200" s="12"/>
      <c r="C200" s="25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33">
        <v>0</v>
      </c>
      <c r="L200" s="12"/>
      <c r="M200" s="25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33">
        <v>0</v>
      </c>
    </row>
    <row r="201" spans="1:23">
      <c r="A201" s="20" t="s">
        <v>42</v>
      </c>
      <c r="B201" s="12"/>
      <c r="C201" s="25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33">
        <v>0</v>
      </c>
      <c r="L201" s="12"/>
      <c r="M201" s="25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33">
        <v>0</v>
      </c>
    </row>
    <row r="202" spans="1:23">
      <c r="A202" s="20" t="s">
        <v>43</v>
      </c>
      <c r="B202" s="12"/>
      <c r="C202" s="25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33">
        <v>0</v>
      </c>
      <c r="L202" s="12"/>
      <c r="M202" s="25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33">
        <v>0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605583</v>
      </c>
      <c r="D213" s="14"/>
      <c r="E213" s="14">
        <v>105</v>
      </c>
      <c r="F213" s="14"/>
      <c r="G213" s="14"/>
      <c r="H213" s="14">
        <v>1596</v>
      </c>
      <c r="I213" s="14">
        <v>62000</v>
      </c>
      <c r="J213" s="14"/>
      <c r="K213" s="33">
        <v>669284</v>
      </c>
      <c r="L213" s="12"/>
      <c r="M213" s="25">
        <v>50683</v>
      </c>
      <c r="N213" s="14"/>
      <c r="O213" s="14">
        <v>58</v>
      </c>
      <c r="P213" s="14"/>
      <c r="Q213" s="14"/>
      <c r="R213" s="14">
        <v>639</v>
      </c>
      <c r="S213" s="14"/>
      <c r="T213" s="14"/>
      <c r="U213" s="14"/>
      <c r="V213" s="14">
        <v>12400</v>
      </c>
      <c r="W213" s="33">
        <v>63780</v>
      </c>
    </row>
    <row r="214" spans="1:23">
      <c r="A214" s="20" t="s">
        <v>41</v>
      </c>
      <c r="B214" s="12"/>
      <c r="C214" s="25">
        <v>667227</v>
      </c>
      <c r="D214" s="14"/>
      <c r="E214" s="14">
        <v>667</v>
      </c>
      <c r="F214" s="14"/>
      <c r="G214" s="14"/>
      <c r="H214" s="14">
        <v>1960</v>
      </c>
      <c r="I214" s="14">
        <v>17894</v>
      </c>
      <c r="J214" s="14"/>
      <c r="K214" s="33">
        <v>687748</v>
      </c>
      <c r="L214" s="12"/>
      <c r="M214" s="25">
        <v>1521</v>
      </c>
      <c r="N214" s="14"/>
      <c r="O214" s="14">
        <v>186</v>
      </c>
      <c r="P214" s="14"/>
      <c r="Q214" s="14"/>
      <c r="R214" s="14">
        <v>2076</v>
      </c>
      <c r="S214" s="14"/>
      <c r="T214" s="14"/>
      <c r="U214" s="14"/>
      <c r="V214" s="14">
        <v>19730</v>
      </c>
      <c r="W214" s="33">
        <v>23513</v>
      </c>
    </row>
    <row r="215" spans="1:23">
      <c r="A215" s="20" t="s">
        <v>42</v>
      </c>
      <c r="B215" s="12"/>
      <c r="C215" s="25">
        <v>566212</v>
      </c>
      <c r="D215" s="14"/>
      <c r="E215" s="14">
        <v>879</v>
      </c>
      <c r="F215" s="14"/>
      <c r="G215" s="14"/>
      <c r="H215" s="14">
        <v>1555</v>
      </c>
      <c r="I215" s="14">
        <v>104762</v>
      </c>
      <c r="J215" s="14"/>
      <c r="K215" s="33">
        <v>673408</v>
      </c>
      <c r="L215" s="12"/>
      <c r="M215" s="25">
        <v>12242</v>
      </c>
      <c r="N215" s="14"/>
      <c r="O215" s="14">
        <v>483</v>
      </c>
      <c r="P215" s="14"/>
      <c r="Q215" s="14"/>
      <c r="R215" s="14">
        <v>622</v>
      </c>
      <c r="S215" s="14"/>
      <c r="T215" s="14"/>
      <c r="U215" s="14"/>
      <c r="V215" s="14">
        <v>20952</v>
      </c>
      <c r="W215" s="33">
        <v>34299</v>
      </c>
    </row>
    <row r="216" spans="1:23">
      <c r="A216" s="20" t="s">
        <v>43</v>
      </c>
      <c r="B216" s="12"/>
      <c r="C216" s="25">
        <v>506623</v>
      </c>
      <c r="D216" s="14"/>
      <c r="E216" s="14">
        <v>643</v>
      </c>
      <c r="F216" s="14"/>
      <c r="G216" s="14"/>
      <c r="H216" s="14">
        <v>2816</v>
      </c>
      <c r="I216" s="14">
        <v>77202</v>
      </c>
      <c r="J216" s="14"/>
      <c r="K216" s="33">
        <v>587284</v>
      </c>
      <c r="L216" s="12"/>
      <c r="M216" s="25">
        <v>16513</v>
      </c>
      <c r="N216" s="14"/>
      <c r="O216" s="14">
        <v>353</v>
      </c>
      <c r="P216" s="14"/>
      <c r="Q216" s="14"/>
      <c r="R216" s="14">
        <v>1126</v>
      </c>
      <c r="S216" s="14"/>
      <c r="T216" s="14"/>
      <c r="U216" s="14"/>
      <c r="V216" s="14">
        <v>15441</v>
      </c>
      <c r="W216" s="33">
        <v>33433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/>
      <c r="F220" s="14"/>
      <c r="G220" s="14"/>
      <c r="H220" s="14"/>
      <c r="I220" s="14"/>
      <c r="J220" s="14"/>
      <c r="K220" s="33"/>
      <c r="L220" s="1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33"/>
    </row>
    <row r="221" spans="1:23">
      <c r="A221" s="20" t="s">
        <v>41</v>
      </c>
      <c r="B221" s="12"/>
      <c r="C221" s="25"/>
      <c r="D221" s="14"/>
      <c r="E221" s="14"/>
      <c r="F221" s="14"/>
      <c r="G221" s="14"/>
      <c r="H221" s="14"/>
      <c r="I221" s="14"/>
      <c r="J221" s="14"/>
      <c r="K221" s="33"/>
      <c r="L221" s="1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33"/>
    </row>
    <row r="222" spans="1:23">
      <c r="A222" s="20" t="s">
        <v>42</v>
      </c>
      <c r="B222" s="12"/>
      <c r="C222" s="25"/>
      <c r="D222" s="14"/>
      <c r="E222" s="14"/>
      <c r="F222" s="14"/>
      <c r="G222" s="14"/>
      <c r="H222" s="14"/>
      <c r="I222" s="14"/>
      <c r="J222" s="14"/>
      <c r="K222" s="33"/>
      <c r="L222" s="1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33"/>
    </row>
    <row r="223" spans="1:23">
      <c r="A223" s="20" t="s">
        <v>43</v>
      </c>
      <c r="B223" s="12"/>
      <c r="C223" s="25"/>
      <c r="D223" s="14"/>
      <c r="E223" s="14"/>
      <c r="F223" s="14"/>
      <c r="G223" s="14"/>
      <c r="H223" s="14"/>
      <c r="I223" s="14"/>
      <c r="J223" s="14"/>
      <c r="K223" s="33"/>
      <c r="L223" s="1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33"/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 t="s">
        <v>131</v>
      </c>
      <c r="T5" s="29" t="s">
        <v>132</v>
      </c>
      <c r="U5" s="29" t="s">
        <v>133</v>
      </c>
      <c r="V5" s="29" t="s">
        <v>134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24111056.44</v>
      </c>
      <c r="D8" s="14">
        <v>6431815.79</v>
      </c>
      <c r="E8" s="14">
        <v>3910527.91</v>
      </c>
      <c r="F8" s="14">
        <v>5256272</v>
      </c>
      <c r="G8" s="14">
        <v>117448.8</v>
      </c>
      <c r="H8" s="14">
        <v>1560751.59</v>
      </c>
      <c r="I8" s="14"/>
      <c r="J8" s="14">
        <v>112226.83</v>
      </c>
      <c r="K8" s="14">
        <v>1289837.74</v>
      </c>
      <c r="L8" s="14">
        <v>547075.64</v>
      </c>
      <c r="M8" s="14">
        <v>12032070.69</v>
      </c>
      <c r="N8" s="14">
        <v>669321.21</v>
      </c>
      <c r="O8" s="14">
        <v>2246874.86</v>
      </c>
      <c r="P8" s="14">
        <v>4078438.05</v>
      </c>
      <c r="Q8" s="14">
        <v>283398.72</v>
      </c>
      <c r="R8" s="14">
        <v>1546091.72</v>
      </c>
      <c r="S8" s="14">
        <v>906575.69</v>
      </c>
      <c r="T8" s="14"/>
      <c r="U8" s="14">
        <v>319586.75</v>
      </c>
      <c r="V8" s="14">
        <v>410420.33</v>
      </c>
      <c r="W8" s="33">
        <v>65829790.76</v>
      </c>
    </row>
    <row r="9" spans="1:23">
      <c r="A9" s="20" t="s">
        <v>41</v>
      </c>
      <c r="B9" s="12"/>
      <c r="C9" s="25">
        <v>21941076.52</v>
      </c>
      <c r="D9" s="14">
        <v>5977665.08</v>
      </c>
      <c r="E9" s="14">
        <v>4562487.91</v>
      </c>
      <c r="F9" s="14">
        <v>6081610</v>
      </c>
      <c r="G9" s="14">
        <v>117948.9</v>
      </c>
      <c r="H9" s="14">
        <v>1560751.59</v>
      </c>
      <c r="I9" s="14"/>
      <c r="J9" s="14">
        <v>157119.05</v>
      </c>
      <c r="K9" s="14">
        <v>1249356.63</v>
      </c>
      <c r="L9" s="14">
        <v>345100.49</v>
      </c>
      <c r="M9" s="14">
        <v>11741541.78</v>
      </c>
      <c r="N9" s="14">
        <v>674131.25</v>
      </c>
      <c r="O9" s="14">
        <v>2270373.01</v>
      </c>
      <c r="P9" s="14">
        <v>4004640.09</v>
      </c>
      <c r="Q9" s="14">
        <v>352285.94</v>
      </c>
      <c r="R9" s="14">
        <v>1695776.67</v>
      </c>
      <c r="S9" s="14">
        <v>893576.02</v>
      </c>
      <c r="T9" s="14"/>
      <c r="U9" s="14">
        <v>371855.92</v>
      </c>
      <c r="V9" s="14">
        <v>285108.52</v>
      </c>
      <c r="W9" s="33">
        <v>64282405.37</v>
      </c>
    </row>
    <row r="10" spans="1:23">
      <c r="A10" s="20" t="s">
        <v>42</v>
      </c>
      <c r="B10" s="12"/>
      <c r="C10" s="25">
        <v>25151581.26</v>
      </c>
      <c r="D10" s="14">
        <v>6345724.43</v>
      </c>
      <c r="E10" s="14">
        <v>4895138.51</v>
      </c>
      <c r="F10" s="14">
        <v>6026971.5</v>
      </c>
      <c r="G10" s="14">
        <v>118013.86</v>
      </c>
      <c r="H10" s="14">
        <v>1561022.33</v>
      </c>
      <c r="I10" s="14"/>
      <c r="J10" s="14">
        <v>101931.87</v>
      </c>
      <c r="K10" s="14">
        <v>1268389.55</v>
      </c>
      <c r="L10" s="14">
        <v>481596.23</v>
      </c>
      <c r="M10" s="14">
        <v>14611819.92</v>
      </c>
      <c r="N10" s="14">
        <v>796705.24</v>
      </c>
      <c r="O10" s="14">
        <v>2568103.25</v>
      </c>
      <c r="P10" s="14">
        <v>4139850.48</v>
      </c>
      <c r="Q10" s="14">
        <v>348393.22</v>
      </c>
      <c r="R10" s="14">
        <v>1551732.99</v>
      </c>
      <c r="S10" s="14">
        <v>988100.8</v>
      </c>
      <c r="T10" s="14"/>
      <c r="U10" s="14">
        <v>521403.74</v>
      </c>
      <c r="V10" s="14">
        <v>280840.25</v>
      </c>
      <c r="W10" s="33">
        <v>71757319.43</v>
      </c>
    </row>
    <row r="11" spans="1:23">
      <c r="A11" s="20" t="s">
        <v>43</v>
      </c>
      <c r="B11" s="12"/>
      <c r="C11" s="25">
        <v>25690882.24</v>
      </c>
      <c r="D11" s="14">
        <v>6129948.1</v>
      </c>
      <c r="E11" s="14">
        <v>5046933.18</v>
      </c>
      <c r="F11" s="14">
        <v>6129704.5</v>
      </c>
      <c r="G11" s="14">
        <v>118046.34</v>
      </c>
      <c r="H11" s="14">
        <v>1558376.54</v>
      </c>
      <c r="I11" s="14"/>
      <c r="J11" s="14">
        <v>401922.55</v>
      </c>
      <c r="K11" s="14">
        <v>1289764.64</v>
      </c>
      <c r="L11" s="14">
        <v>401134.44</v>
      </c>
      <c r="M11" s="14">
        <v>14893795.69</v>
      </c>
      <c r="N11" s="14">
        <v>907905.85</v>
      </c>
      <c r="O11" s="14">
        <v>2555147.06</v>
      </c>
      <c r="P11" s="14">
        <v>3379108.6</v>
      </c>
      <c r="Q11" s="14">
        <v>575241.23</v>
      </c>
      <c r="R11" s="14">
        <v>2443876.02</v>
      </c>
      <c r="S11" s="14">
        <v>1333156.57</v>
      </c>
      <c r="T11" s="14"/>
      <c r="U11" s="14">
        <v>392357.22</v>
      </c>
      <c r="V11" s="14">
        <v>524190.41</v>
      </c>
      <c r="W11" s="33">
        <v>73771491.18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21325894.31</v>
      </c>
      <c r="D15" s="14">
        <v>5694843.38</v>
      </c>
      <c r="E15" s="14">
        <v>2804645.15</v>
      </c>
      <c r="F15" s="14">
        <v>4749954.5</v>
      </c>
      <c r="G15" s="14">
        <v>111004.78</v>
      </c>
      <c r="H15" s="14">
        <v>518912.95</v>
      </c>
      <c r="I15" s="14"/>
      <c r="J15" s="14">
        <v>188760.5</v>
      </c>
      <c r="K15" s="14">
        <v>940980.77</v>
      </c>
      <c r="L15" s="14">
        <v>332116.59</v>
      </c>
      <c r="M15" s="14">
        <v>10373528.15</v>
      </c>
      <c r="N15" s="14">
        <v>593025.93</v>
      </c>
      <c r="O15" s="14">
        <v>1868121.34</v>
      </c>
      <c r="P15" s="14">
        <v>4402864.43</v>
      </c>
      <c r="Q15" s="14">
        <v>129108.76</v>
      </c>
      <c r="R15" s="14">
        <v>948668.03</v>
      </c>
      <c r="S15" s="14">
        <v>737949.2</v>
      </c>
      <c r="T15" s="14"/>
      <c r="U15" s="14">
        <v>263755.77</v>
      </c>
      <c r="V15" s="14">
        <v>327605.18</v>
      </c>
      <c r="W15" s="33">
        <v>56311739.72</v>
      </c>
    </row>
    <row r="16" spans="1:23">
      <c r="A16" s="20" t="s">
        <v>41</v>
      </c>
      <c r="B16" s="12"/>
      <c r="C16" s="25">
        <v>18411302.44</v>
      </c>
      <c r="D16" s="14">
        <v>5266419.72</v>
      </c>
      <c r="E16" s="14">
        <v>3171612.62</v>
      </c>
      <c r="F16" s="14">
        <v>4710440</v>
      </c>
      <c r="G16" s="14">
        <v>111087.81</v>
      </c>
      <c r="H16" s="14">
        <v>518736.99</v>
      </c>
      <c r="I16" s="14"/>
      <c r="J16" s="14">
        <v>228363</v>
      </c>
      <c r="K16" s="14">
        <v>872887.71</v>
      </c>
      <c r="L16" s="14">
        <v>321486.34</v>
      </c>
      <c r="M16" s="14">
        <v>9401946.47</v>
      </c>
      <c r="N16" s="14">
        <v>561068.44</v>
      </c>
      <c r="O16" s="14">
        <v>1819167.71</v>
      </c>
      <c r="P16" s="14">
        <v>4271684.64</v>
      </c>
      <c r="Q16" s="14">
        <v>122307.77</v>
      </c>
      <c r="R16" s="14">
        <v>896119.55</v>
      </c>
      <c r="S16" s="14">
        <v>675492.57</v>
      </c>
      <c r="T16" s="14"/>
      <c r="U16" s="14">
        <v>242813.99</v>
      </c>
      <c r="V16" s="14">
        <v>346377.02</v>
      </c>
      <c r="W16" s="33">
        <v>51949314.79</v>
      </c>
    </row>
    <row r="17" spans="1:23">
      <c r="A17" s="20" t="s">
        <v>42</v>
      </c>
      <c r="B17" s="12"/>
      <c r="C17" s="25">
        <v>19907335.05</v>
      </c>
      <c r="D17" s="14">
        <v>5391093.76</v>
      </c>
      <c r="E17" s="14">
        <v>2799842.91</v>
      </c>
      <c r="F17" s="14">
        <v>4726148</v>
      </c>
      <c r="G17" s="14">
        <v>111141.71</v>
      </c>
      <c r="H17" s="14">
        <v>522018.53</v>
      </c>
      <c r="I17" s="14"/>
      <c r="J17" s="14">
        <v>319532.5</v>
      </c>
      <c r="K17" s="14">
        <v>991703.3</v>
      </c>
      <c r="L17" s="14">
        <v>201005.69</v>
      </c>
      <c r="M17" s="14">
        <v>9940132.17</v>
      </c>
      <c r="N17" s="14">
        <v>614794.27</v>
      </c>
      <c r="O17" s="14">
        <v>2149368.43</v>
      </c>
      <c r="P17" s="14">
        <v>4358848.99</v>
      </c>
      <c r="Q17" s="14">
        <v>144900.32</v>
      </c>
      <c r="R17" s="14">
        <v>900145.5</v>
      </c>
      <c r="S17" s="14">
        <v>731117.82</v>
      </c>
      <c r="T17" s="14"/>
      <c r="U17" s="14">
        <v>315455.89</v>
      </c>
      <c r="V17" s="14">
        <v>308497.48</v>
      </c>
      <c r="W17" s="33">
        <v>54433082.32</v>
      </c>
    </row>
    <row r="18" spans="1:23">
      <c r="A18" s="20" t="s">
        <v>43</v>
      </c>
      <c r="B18" s="12"/>
      <c r="C18" s="25">
        <v>20234817.24</v>
      </c>
      <c r="D18" s="14">
        <v>5420622.34</v>
      </c>
      <c r="E18" s="14">
        <v>2772704.26</v>
      </c>
      <c r="F18" s="14">
        <v>4764905</v>
      </c>
      <c r="G18" s="14">
        <v>111168.66</v>
      </c>
      <c r="H18" s="14">
        <v>519977.91</v>
      </c>
      <c r="I18" s="14"/>
      <c r="J18" s="14">
        <v>395801.03</v>
      </c>
      <c r="K18" s="14">
        <v>1023144.84</v>
      </c>
      <c r="L18" s="14">
        <v>213159.46</v>
      </c>
      <c r="M18" s="14">
        <v>10215079.51</v>
      </c>
      <c r="N18" s="14">
        <v>711717.5</v>
      </c>
      <c r="O18" s="14">
        <v>1931327.79</v>
      </c>
      <c r="P18" s="14">
        <v>3151883.07</v>
      </c>
      <c r="Q18" s="14">
        <v>143100.19</v>
      </c>
      <c r="R18" s="14">
        <v>2105832.35</v>
      </c>
      <c r="S18" s="14">
        <v>809338.32</v>
      </c>
      <c r="T18" s="14"/>
      <c r="U18" s="14">
        <v>307898.89</v>
      </c>
      <c r="V18" s="14">
        <v>418196.36</v>
      </c>
      <c r="W18" s="33">
        <v>55250674.72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695510</v>
      </c>
      <c r="D22" s="14">
        <v>128620</v>
      </c>
      <c r="E22" s="14">
        <v>22515</v>
      </c>
      <c r="F22" s="14"/>
      <c r="G22" s="14"/>
      <c r="H22" s="14">
        <v>19504</v>
      </c>
      <c r="I22" s="14"/>
      <c r="J22" s="14">
        <v>43444</v>
      </c>
      <c r="K22" s="14"/>
      <c r="L22" s="14">
        <v>550446</v>
      </c>
      <c r="M22" s="14">
        <v>164810</v>
      </c>
      <c r="N22" s="14"/>
      <c r="O22" s="14">
        <v>181946</v>
      </c>
      <c r="P22" s="14">
        <v>159012</v>
      </c>
      <c r="Q22" s="14">
        <v>454175</v>
      </c>
      <c r="R22" s="14">
        <v>85975</v>
      </c>
      <c r="S22" s="14">
        <v>31985</v>
      </c>
      <c r="T22" s="14"/>
      <c r="U22" s="14">
        <v>48102</v>
      </c>
      <c r="V22" s="14">
        <v>136699</v>
      </c>
      <c r="W22" s="33">
        <v>2722743</v>
      </c>
    </row>
    <row r="23" spans="1:23">
      <c r="A23" s="20" t="s">
        <v>41</v>
      </c>
      <c r="B23" s="12"/>
      <c r="C23" s="25">
        <v>739523</v>
      </c>
      <c r="D23" s="14">
        <v>102285</v>
      </c>
      <c r="E23" s="14">
        <v>23526</v>
      </c>
      <c r="F23" s="14"/>
      <c r="G23" s="14"/>
      <c r="H23" s="14">
        <v>23905</v>
      </c>
      <c r="I23" s="14"/>
      <c r="J23" s="14">
        <v>68823</v>
      </c>
      <c r="K23" s="14"/>
      <c r="L23" s="14">
        <v>586759</v>
      </c>
      <c r="M23" s="14">
        <v>200271</v>
      </c>
      <c r="N23" s="14"/>
      <c r="O23" s="14">
        <v>197709</v>
      </c>
      <c r="P23" s="14">
        <v>157130</v>
      </c>
      <c r="Q23" s="14">
        <v>451377</v>
      </c>
      <c r="R23" s="14">
        <v>97000</v>
      </c>
      <c r="S23" s="14">
        <v>31985</v>
      </c>
      <c r="T23" s="14"/>
      <c r="U23" s="14">
        <v>49538</v>
      </c>
      <c r="V23" s="14">
        <v>142822</v>
      </c>
      <c r="W23" s="33">
        <v>2872653</v>
      </c>
    </row>
    <row r="24" spans="1:23">
      <c r="A24" s="20" t="s">
        <v>42</v>
      </c>
      <c r="B24" s="12"/>
      <c r="C24" s="25">
        <v>823130</v>
      </c>
      <c r="D24" s="14">
        <v>111113</v>
      </c>
      <c r="E24" s="14">
        <v>24285</v>
      </c>
      <c r="F24" s="14"/>
      <c r="G24" s="14"/>
      <c r="H24" s="14">
        <v>26105</v>
      </c>
      <c r="I24" s="14"/>
      <c r="J24" s="14">
        <v>48289</v>
      </c>
      <c r="K24" s="14"/>
      <c r="L24" s="14">
        <v>679657</v>
      </c>
      <c r="M24" s="14">
        <v>277825</v>
      </c>
      <c r="N24" s="14"/>
      <c r="O24" s="14">
        <v>148107</v>
      </c>
      <c r="P24" s="14">
        <v>159631</v>
      </c>
      <c r="Q24" s="14">
        <v>448138</v>
      </c>
      <c r="R24" s="14">
        <v>89630</v>
      </c>
      <c r="S24" s="14">
        <v>32044</v>
      </c>
      <c r="T24" s="14"/>
      <c r="U24" s="14">
        <v>51062</v>
      </c>
      <c r="V24" s="14">
        <v>206105</v>
      </c>
      <c r="W24" s="33">
        <v>3125121</v>
      </c>
    </row>
    <row r="25" spans="1:23">
      <c r="A25" s="20" t="s">
        <v>43</v>
      </c>
      <c r="B25" s="12"/>
      <c r="C25" s="25">
        <v>983920</v>
      </c>
      <c r="D25" s="14">
        <v>127564</v>
      </c>
      <c r="E25" s="14">
        <v>25075</v>
      </c>
      <c r="F25" s="14"/>
      <c r="G25" s="14"/>
      <c r="H25" s="14">
        <v>15823</v>
      </c>
      <c r="I25" s="14"/>
      <c r="J25" s="14">
        <v>72496</v>
      </c>
      <c r="K25" s="14"/>
      <c r="L25" s="14">
        <v>614734</v>
      </c>
      <c r="M25" s="14">
        <v>236772</v>
      </c>
      <c r="N25" s="14"/>
      <c r="O25" s="14">
        <v>120272</v>
      </c>
      <c r="P25" s="14">
        <v>160901</v>
      </c>
      <c r="Q25" s="14">
        <v>451827</v>
      </c>
      <c r="R25" s="14">
        <v>68855</v>
      </c>
      <c r="S25" s="14">
        <v>30842</v>
      </c>
      <c r="T25" s="14"/>
      <c r="U25" s="14">
        <v>48482</v>
      </c>
      <c r="V25" s="14">
        <v>181311</v>
      </c>
      <c r="W25" s="33">
        <v>3138874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1195108</v>
      </c>
      <c r="D29" s="14">
        <v>245838</v>
      </c>
      <c r="E29" s="14">
        <v>24883</v>
      </c>
      <c r="F29" s="14"/>
      <c r="G29" s="14"/>
      <c r="H29" s="14">
        <v>39856</v>
      </c>
      <c r="I29" s="14"/>
      <c r="J29" s="14">
        <v>53997</v>
      </c>
      <c r="K29" s="14"/>
      <c r="L29" s="14">
        <v>1021944</v>
      </c>
      <c r="M29" s="14">
        <v>424496</v>
      </c>
      <c r="N29" s="14"/>
      <c r="O29" s="14">
        <v>158968</v>
      </c>
      <c r="P29" s="14">
        <v>208668</v>
      </c>
      <c r="Q29" s="14">
        <v>590352</v>
      </c>
      <c r="R29" s="14">
        <v>97710</v>
      </c>
      <c r="S29" s="14">
        <v>55314</v>
      </c>
      <c r="T29" s="14"/>
      <c r="U29" s="14">
        <v>20794</v>
      </c>
      <c r="V29" s="14">
        <v>388017</v>
      </c>
      <c r="W29" s="33">
        <v>4525945</v>
      </c>
    </row>
    <row r="30" spans="1:23">
      <c r="A30" s="20" t="s">
        <v>41</v>
      </c>
      <c r="B30" s="12"/>
      <c r="C30" s="25">
        <v>1103120</v>
      </c>
      <c r="D30" s="14">
        <v>196754</v>
      </c>
      <c r="E30" s="14">
        <v>25513</v>
      </c>
      <c r="F30" s="14"/>
      <c r="G30" s="14"/>
      <c r="H30" s="14">
        <v>43074</v>
      </c>
      <c r="I30" s="14"/>
      <c r="J30" s="14">
        <v>46485</v>
      </c>
      <c r="K30" s="14"/>
      <c r="L30" s="14">
        <v>1005051</v>
      </c>
      <c r="M30" s="14">
        <v>400906</v>
      </c>
      <c r="N30" s="14"/>
      <c r="O30" s="14">
        <v>182438</v>
      </c>
      <c r="P30" s="14">
        <v>196932</v>
      </c>
      <c r="Q30" s="14">
        <v>581866</v>
      </c>
      <c r="R30" s="14">
        <v>108722</v>
      </c>
      <c r="S30" s="14">
        <v>55313</v>
      </c>
      <c r="T30" s="14"/>
      <c r="U30" s="14">
        <v>49683</v>
      </c>
      <c r="V30" s="14">
        <v>475427</v>
      </c>
      <c r="W30" s="33">
        <v>4471284</v>
      </c>
    </row>
    <row r="31" spans="1:23">
      <c r="A31" s="20" t="s">
        <v>42</v>
      </c>
      <c r="B31" s="12"/>
      <c r="C31" s="25">
        <v>1404653</v>
      </c>
      <c r="D31" s="14">
        <v>148215</v>
      </c>
      <c r="E31" s="14">
        <v>26375</v>
      </c>
      <c r="F31" s="14"/>
      <c r="G31" s="14"/>
      <c r="H31" s="14">
        <v>44672</v>
      </c>
      <c r="I31" s="14"/>
      <c r="J31" s="14">
        <v>51503</v>
      </c>
      <c r="K31" s="14"/>
      <c r="L31" s="14">
        <v>1058901</v>
      </c>
      <c r="M31" s="14">
        <v>550528</v>
      </c>
      <c r="N31" s="14"/>
      <c r="O31" s="14">
        <v>134002</v>
      </c>
      <c r="P31" s="14">
        <v>190985</v>
      </c>
      <c r="Q31" s="14">
        <v>555816</v>
      </c>
      <c r="R31" s="14">
        <v>132724</v>
      </c>
      <c r="S31" s="14">
        <v>57057</v>
      </c>
      <c r="T31" s="14"/>
      <c r="U31" s="14">
        <v>60353</v>
      </c>
      <c r="V31" s="14">
        <v>546096</v>
      </c>
      <c r="W31" s="33">
        <v>4961880</v>
      </c>
    </row>
    <row r="32" spans="1:23">
      <c r="A32" s="20" t="s">
        <v>43</v>
      </c>
      <c r="B32" s="12"/>
      <c r="C32" s="25">
        <v>1772283</v>
      </c>
      <c r="D32" s="14">
        <v>189887</v>
      </c>
      <c r="E32" s="14">
        <v>27375</v>
      </c>
      <c r="F32" s="14"/>
      <c r="G32" s="14"/>
      <c r="H32" s="14">
        <v>30667</v>
      </c>
      <c r="I32" s="14"/>
      <c r="J32" s="14">
        <v>56585</v>
      </c>
      <c r="K32" s="14"/>
      <c r="L32" s="14">
        <v>942442</v>
      </c>
      <c r="M32" s="14">
        <v>357586</v>
      </c>
      <c r="N32" s="14"/>
      <c r="O32" s="14">
        <v>122768</v>
      </c>
      <c r="P32" s="14">
        <v>184065</v>
      </c>
      <c r="Q32" s="14">
        <v>581833</v>
      </c>
      <c r="R32" s="14">
        <v>122754</v>
      </c>
      <c r="S32" s="14">
        <v>58122</v>
      </c>
      <c r="T32" s="14"/>
      <c r="U32" s="14">
        <v>56079</v>
      </c>
      <c r="V32" s="14">
        <v>541409</v>
      </c>
      <c r="W32" s="33">
        <v>5043855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740797</v>
      </c>
      <c r="D36" s="14">
        <v>144149</v>
      </c>
      <c r="E36" s="14">
        <v>27767</v>
      </c>
      <c r="F36" s="14"/>
      <c r="G36" s="14"/>
      <c r="H36" s="14">
        <v>27751</v>
      </c>
      <c r="I36" s="14"/>
      <c r="J36" s="14">
        <v>45139</v>
      </c>
      <c r="K36" s="14"/>
      <c r="L36" s="14">
        <v>437401</v>
      </c>
      <c r="M36" s="14">
        <v>170536</v>
      </c>
      <c r="N36" s="14"/>
      <c r="O36" s="14">
        <v>178826</v>
      </c>
      <c r="P36" s="14">
        <v>169474</v>
      </c>
      <c r="Q36" s="14">
        <v>556709</v>
      </c>
      <c r="R36" s="14">
        <v>102217</v>
      </c>
      <c r="S36" s="14">
        <v>41804</v>
      </c>
      <c r="T36" s="14"/>
      <c r="U36" s="14">
        <v>53919</v>
      </c>
      <c r="V36" s="14">
        <v>175637</v>
      </c>
      <c r="W36" s="33">
        <v>2872126</v>
      </c>
    </row>
    <row r="37" spans="1:23">
      <c r="A37" s="20" t="s">
        <v>41</v>
      </c>
      <c r="B37" s="12"/>
      <c r="C37" s="25">
        <v>724730</v>
      </c>
      <c r="D37" s="14">
        <v>120737</v>
      </c>
      <c r="E37" s="14">
        <v>28742</v>
      </c>
      <c r="F37" s="14"/>
      <c r="G37" s="14"/>
      <c r="H37" s="14">
        <v>28297</v>
      </c>
      <c r="I37" s="14"/>
      <c r="J37" s="14">
        <v>54944</v>
      </c>
      <c r="K37" s="14"/>
      <c r="L37" s="14">
        <v>366335</v>
      </c>
      <c r="M37" s="14">
        <v>270908</v>
      </c>
      <c r="N37" s="14"/>
      <c r="O37" s="14">
        <v>199114</v>
      </c>
      <c r="P37" s="14">
        <v>160977</v>
      </c>
      <c r="Q37" s="14">
        <v>548549</v>
      </c>
      <c r="R37" s="14">
        <v>98884</v>
      </c>
      <c r="S37" s="14">
        <v>41803</v>
      </c>
      <c r="T37" s="14"/>
      <c r="U37" s="14">
        <v>51109</v>
      </c>
      <c r="V37" s="14">
        <v>205119</v>
      </c>
      <c r="W37" s="33">
        <v>2900248</v>
      </c>
    </row>
    <row r="38" spans="1:23">
      <c r="A38" s="20" t="s">
        <v>42</v>
      </c>
      <c r="B38" s="12"/>
      <c r="C38" s="25">
        <v>804288</v>
      </c>
      <c r="D38" s="14">
        <v>118781</v>
      </c>
      <c r="E38" s="14">
        <v>29995</v>
      </c>
      <c r="F38" s="14"/>
      <c r="G38" s="14"/>
      <c r="H38" s="14">
        <v>28569</v>
      </c>
      <c r="I38" s="14"/>
      <c r="J38" s="14">
        <v>48837</v>
      </c>
      <c r="K38" s="14"/>
      <c r="L38" s="14">
        <v>477832</v>
      </c>
      <c r="M38" s="14">
        <v>403737</v>
      </c>
      <c r="N38" s="14"/>
      <c r="O38" s="14">
        <v>140876</v>
      </c>
      <c r="P38" s="14">
        <v>167192</v>
      </c>
      <c r="Q38" s="14">
        <v>564442</v>
      </c>
      <c r="R38" s="14">
        <v>101409</v>
      </c>
      <c r="S38" s="14">
        <v>42596</v>
      </c>
      <c r="T38" s="14"/>
      <c r="U38" s="14">
        <v>68332</v>
      </c>
      <c r="V38" s="14">
        <v>260558</v>
      </c>
      <c r="W38" s="33">
        <v>3257444</v>
      </c>
    </row>
    <row r="39" spans="1:23">
      <c r="A39" s="20" t="s">
        <v>43</v>
      </c>
      <c r="B39" s="12"/>
      <c r="C39" s="25">
        <v>1043862</v>
      </c>
      <c r="D39" s="14">
        <v>141897</v>
      </c>
      <c r="E39" s="14">
        <v>30286</v>
      </c>
      <c r="F39" s="14"/>
      <c r="G39" s="14"/>
      <c r="H39" s="14">
        <v>17165</v>
      </c>
      <c r="I39" s="14"/>
      <c r="J39" s="14">
        <v>61653</v>
      </c>
      <c r="K39" s="14"/>
      <c r="L39" s="14">
        <v>463788</v>
      </c>
      <c r="M39" s="14">
        <v>187218</v>
      </c>
      <c r="N39" s="14"/>
      <c r="O39" s="14">
        <v>127574</v>
      </c>
      <c r="P39" s="14">
        <v>160028</v>
      </c>
      <c r="Q39" s="14">
        <v>552937</v>
      </c>
      <c r="R39" s="14">
        <v>98237</v>
      </c>
      <c r="S39" s="14">
        <v>42339</v>
      </c>
      <c r="T39" s="14"/>
      <c r="U39" s="14">
        <v>53171</v>
      </c>
      <c r="V39" s="14">
        <v>279085</v>
      </c>
      <c r="W39" s="33">
        <v>3259240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576051</v>
      </c>
      <c r="D43" s="14">
        <v>110565</v>
      </c>
      <c r="E43" s="14">
        <v>6401</v>
      </c>
      <c r="F43" s="14"/>
      <c r="G43" s="14"/>
      <c r="H43" s="14">
        <v>19650</v>
      </c>
      <c r="I43" s="14"/>
      <c r="J43" s="14">
        <v>38737</v>
      </c>
      <c r="K43" s="14"/>
      <c r="L43" s="14">
        <v>347156</v>
      </c>
      <c r="M43" s="14">
        <v>143191</v>
      </c>
      <c r="N43" s="14"/>
      <c r="O43" s="14">
        <v>186163</v>
      </c>
      <c r="P43" s="14">
        <v>156980</v>
      </c>
      <c r="Q43" s="14">
        <v>535428</v>
      </c>
      <c r="R43" s="14">
        <v>100252</v>
      </c>
      <c r="S43" s="14">
        <v>40030</v>
      </c>
      <c r="T43" s="14"/>
      <c r="U43" s="14">
        <v>46796</v>
      </c>
      <c r="V43" s="14">
        <v>104961</v>
      </c>
      <c r="W43" s="33">
        <v>2412361</v>
      </c>
    </row>
    <row r="44" spans="1:23">
      <c r="A44" s="20" t="s">
        <v>41</v>
      </c>
      <c r="B44" s="12"/>
      <c r="C44" s="25">
        <v>632403</v>
      </c>
      <c r="D44" s="14">
        <v>101683</v>
      </c>
      <c r="E44" s="14">
        <v>7903</v>
      </c>
      <c r="F44" s="14"/>
      <c r="G44" s="14"/>
      <c r="H44" s="14">
        <v>20047</v>
      </c>
      <c r="I44" s="14"/>
      <c r="J44" s="14">
        <v>71041</v>
      </c>
      <c r="K44" s="14"/>
      <c r="L44" s="14">
        <v>286477</v>
      </c>
      <c r="M44" s="14">
        <v>95009</v>
      </c>
      <c r="N44" s="14"/>
      <c r="O44" s="14">
        <v>201889</v>
      </c>
      <c r="P44" s="14">
        <v>151262</v>
      </c>
      <c r="Q44" s="14">
        <v>521759</v>
      </c>
      <c r="R44" s="14">
        <v>92953</v>
      </c>
      <c r="S44" s="14">
        <v>40031</v>
      </c>
      <c r="T44" s="14"/>
      <c r="U44" s="14">
        <v>48877</v>
      </c>
      <c r="V44" s="14">
        <v>107124</v>
      </c>
      <c r="W44" s="33">
        <v>2378458</v>
      </c>
    </row>
    <row r="45" spans="1:23">
      <c r="A45" s="20" t="s">
        <v>42</v>
      </c>
      <c r="B45" s="12"/>
      <c r="C45" s="25">
        <v>620791</v>
      </c>
      <c r="D45" s="14">
        <v>84929</v>
      </c>
      <c r="E45" s="14">
        <v>9011</v>
      </c>
      <c r="F45" s="14"/>
      <c r="G45" s="14"/>
      <c r="H45" s="14">
        <v>20245</v>
      </c>
      <c r="I45" s="14"/>
      <c r="J45" s="14">
        <v>47058</v>
      </c>
      <c r="K45" s="14"/>
      <c r="L45" s="14">
        <v>354362</v>
      </c>
      <c r="M45" s="14">
        <v>233956</v>
      </c>
      <c r="N45" s="14"/>
      <c r="O45" s="14">
        <v>153204</v>
      </c>
      <c r="P45" s="14">
        <v>159034</v>
      </c>
      <c r="Q45" s="14">
        <v>535810</v>
      </c>
      <c r="R45" s="14">
        <v>109618</v>
      </c>
      <c r="S45" s="14">
        <v>40715</v>
      </c>
      <c r="T45" s="14"/>
      <c r="U45" s="14">
        <v>51335</v>
      </c>
      <c r="V45" s="14">
        <v>133951</v>
      </c>
      <c r="W45" s="33">
        <v>2554019</v>
      </c>
    </row>
    <row r="46" spans="1:23">
      <c r="A46" s="20" t="s">
        <v>43</v>
      </c>
      <c r="B46" s="12"/>
      <c r="C46" s="25">
        <v>693148</v>
      </c>
      <c r="D46" s="14">
        <v>109083</v>
      </c>
      <c r="E46" s="14">
        <v>9346</v>
      </c>
      <c r="F46" s="14"/>
      <c r="G46" s="14"/>
      <c r="H46" s="14">
        <v>11356</v>
      </c>
      <c r="I46" s="14"/>
      <c r="J46" s="14">
        <v>68346</v>
      </c>
      <c r="K46" s="14"/>
      <c r="L46" s="14">
        <v>421168</v>
      </c>
      <c r="M46" s="14">
        <v>198063</v>
      </c>
      <c r="N46" s="14"/>
      <c r="O46" s="14">
        <v>136104</v>
      </c>
      <c r="P46" s="14">
        <v>148518</v>
      </c>
      <c r="Q46" s="14">
        <v>531053</v>
      </c>
      <c r="R46" s="14">
        <v>69545</v>
      </c>
      <c r="S46" s="14">
        <v>40037</v>
      </c>
      <c r="T46" s="14"/>
      <c r="U46" s="14">
        <v>48139</v>
      </c>
      <c r="V46" s="14">
        <v>160595</v>
      </c>
      <c r="W46" s="33">
        <v>2644501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22068260.03</v>
      </c>
      <c r="D50" s="14">
        <v>5363091.28</v>
      </c>
      <c r="E50" s="14">
        <v>4766400.79</v>
      </c>
      <c r="F50" s="14">
        <v>5206218.5</v>
      </c>
      <c r="G50" s="14">
        <v>95231.1</v>
      </c>
      <c r="H50" s="14">
        <v>921854.7</v>
      </c>
      <c r="I50" s="14"/>
      <c r="J50" s="14">
        <v>111629</v>
      </c>
      <c r="K50" s="14">
        <v>652000.6</v>
      </c>
      <c r="L50" s="14">
        <v>460475.31</v>
      </c>
      <c r="M50" s="14">
        <v>11144353.81</v>
      </c>
      <c r="N50" s="14">
        <v>547813.57</v>
      </c>
      <c r="O50" s="14">
        <v>2566223.84</v>
      </c>
      <c r="P50" s="14">
        <v>4064178.89</v>
      </c>
      <c r="Q50" s="14">
        <v>582659.26</v>
      </c>
      <c r="R50" s="14">
        <v>874115.36</v>
      </c>
      <c r="S50" s="14">
        <v>859893.95</v>
      </c>
      <c r="T50" s="14"/>
      <c r="U50" s="14">
        <v>169832.43</v>
      </c>
      <c r="V50" s="14">
        <v>239783.83</v>
      </c>
      <c r="W50" s="33">
        <v>60694016.25</v>
      </c>
    </row>
    <row r="51" spans="1:23">
      <c r="A51" s="20" t="s">
        <v>41</v>
      </c>
      <c r="B51" s="12"/>
      <c r="C51" s="25">
        <v>19526161.4</v>
      </c>
      <c r="D51" s="14">
        <v>5268749.43</v>
      </c>
      <c r="E51" s="14">
        <v>4945762.24</v>
      </c>
      <c r="F51" s="14">
        <v>5111362</v>
      </c>
      <c r="G51" s="14">
        <v>95961.09</v>
      </c>
      <c r="H51" s="14">
        <v>921678.75</v>
      </c>
      <c r="I51" s="14"/>
      <c r="J51" s="14">
        <v>172601.5</v>
      </c>
      <c r="K51" s="14">
        <v>866131.17</v>
      </c>
      <c r="L51" s="14">
        <v>344136.53</v>
      </c>
      <c r="M51" s="14">
        <v>9548022.72</v>
      </c>
      <c r="N51" s="14">
        <v>601893.98</v>
      </c>
      <c r="O51" s="14">
        <v>2591786.16</v>
      </c>
      <c r="P51" s="14">
        <v>3932092.48</v>
      </c>
      <c r="Q51" s="14">
        <v>384364.42</v>
      </c>
      <c r="R51" s="14">
        <v>1074633.13</v>
      </c>
      <c r="S51" s="14">
        <v>771784.74</v>
      </c>
      <c r="T51" s="14"/>
      <c r="U51" s="14">
        <v>194491.27</v>
      </c>
      <c r="V51" s="14">
        <v>276256.07</v>
      </c>
      <c r="W51" s="33">
        <v>56627869.08</v>
      </c>
    </row>
    <row r="52" spans="1:23">
      <c r="A52" s="20" t="s">
        <v>42</v>
      </c>
      <c r="B52" s="12"/>
      <c r="C52" s="25">
        <v>22337623.13</v>
      </c>
      <c r="D52" s="14">
        <v>5499536.84</v>
      </c>
      <c r="E52" s="14">
        <v>7126895.86</v>
      </c>
      <c r="F52" s="14">
        <v>5086943.5</v>
      </c>
      <c r="G52" s="14">
        <v>95961.09</v>
      </c>
      <c r="H52" s="14">
        <v>924735.69</v>
      </c>
      <c r="I52" s="14"/>
      <c r="J52" s="14">
        <v>155669.25</v>
      </c>
      <c r="K52" s="14">
        <v>910190.13</v>
      </c>
      <c r="L52" s="14">
        <v>388697.35</v>
      </c>
      <c r="M52" s="14">
        <v>12904553.84</v>
      </c>
      <c r="N52" s="14">
        <v>610618.86</v>
      </c>
      <c r="O52" s="14">
        <v>2901250.48</v>
      </c>
      <c r="P52" s="14">
        <v>4070932.35</v>
      </c>
      <c r="Q52" s="14">
        <v>406135.38</v>
      </c>
      <c r="R52" s="14">
        <v>1252690.16</v>
      </c>
      <c r="S52" s="14">
        <v>924152.95</v>
      </c>
      <c r="T52" s="14"/>
      <c r="U52" s="14">
        <v>420454.38</v>
      </c>
      <c r="V52" s="14">
        <v>224635.65</v>
      </c>
      <c r="W52" s="33">
        <v>66241676.89</v>
      </c>
    </row>
    <row r="53" spans="1:23">
      <c r="A53" s="20" t="s">
        <v>43</v>
      </c>
      <c r="B53" s="12"/>
      <c r="C53" s="25">
        <v>24869938.67</v>
      </c>
      <c r="D53" s="14">
        <v>5395500.23</v>
      </c>
      <c r="E53" s="14">
        <v>4686832.67</v>
      </c>
      <c r="F53" s="14">
        <v>5039022.5</v>
      </c>
      <c r="G53" s="14">
        <v>95961.09</v>
      </c>
      <c r="H53" s="14">
        <v>922335.78</v>
      </c>
      <c r="I53" s="14"/>
      <c r="J53" s="14">
        <v>323036.08</v>
      </c>
      <c r="K53" s="14">
        <v>819850.49</v>
      </c>
      <c r="L53" s="14">
        <v>375337.49</v>
      </c>
      <c r="M53" s="14">
        <v>14205724.13</v>
      </c>
      <c r="N53" s="14">
        <v>866696.82</v>
      </c>
      <c r="O53" s="14">
        <v>2860069.17</v>
      </c>
      <c r="P53" s="14">
        <v>4134512.34</v>
      </c>
      <c r="Q53" s="14">
        <v>423095.64</v>
      </c>
      <c r="R53" s="14">
        <v>1336789.74</v>
      </c>
      <c r="S53" s="14">
        <v>1359115.44</v>
      </c>
      <c r="T53" s="14"/>
      <c r="U53" s="14">
        <v>349369.55</v>
      </c>
      <c r="V53" s="14">
        <v>351942.48</v>
      </c>
      <c r="W53" s="33">
        <v>68415130.31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53297617</v>
      </c>
      <c r="D57" s="14">
        <v>14785054</v>
      </c>
      <c r="E57" s="14">
        <v>7020594</v>
      </c>
      <c r="F57" s="14">
        <v>5761835</v>
      </c>
      <c r="G57" s="14">
        <v>126846</v>
      </c>
      <c r="H57" s="14">
        <v>2005672</v>
      </c>
      <c r="I57" s="14">
        <v>1612439</v>
      </c>
      <c r="J57" s="14">
        <v>0</v>
      </c>
      <c r="K57" s="14">
        <v>4387568</v>
      </c>
      <c r="L57" s="14">
        <v>0</v>
      </c>
      <c r="M57" s="14">
        <v>24392484</v>
      </c>
      <c r="N57" s="14">
        <v>0</v>
      </c>
      <c r="O57" s="14">
        <v>11420230</v>
      </c>
      <c r="P57" s="14">
        <v>0</v>
      </c>
      <c r="Q57" s="14">
        <v>1408098</v>
      </c>
      <c r="R57" s="14">
        <v>2350665</v>
      </c>
      <c r="S57" s="14">
        <v>1560052</v>
      </c>
      <c r="T57" s="14">
        <v>0</v>
      </c>
      <c r="U57" s="14">
        <v>924095</v>
      </c>
      <c r="V57" s="14">
        <v>1355646</v>
      </c>
      <c r="W57" s="33">
        <v>132408895</v>
      </c>
    </row>
    <row r="58" spans="1:23">
      <c r="A58" s="20" t="s">
        <v>41</v>
      </c>
      <c r="B58" s="12"/>
      <c r="C58" s="25">
        <v>53965429</v>
      </c>
      <c r="D58" s="14">
        <v>14681919</v>
      </c>
      <c r="E58" s="14">
        <v>7081770</v>
      </c>
      <c r="F58" s="14">
        <v>5936683</v>
      </c>
      <c r="G58" s="14">
        <v>121789</v>
      </c>
      <c r="H58" s="14">
        <v>2003501</v>
      </c>
      <c r="I58" s="14">
        <v>1519794</v>
      </c>
      <c r="J58" s="14">
        <v>0</v>
      </c>
      <c r="K58" s="14">
        <v>4440507</v>
      </c>
      <c r="L58" s="14">
        <v>0</v>
      </c>
      <c r="M58" s="14">
        <v>26933292</v>
      </c>
      <c r="N58" s="14">
        <v>0</v>
      </c>
      <c r="O58" s="14">
        <v>11509855</v>
      </c>
      <c r="P58" s="14">
        <v>0</v>
      </c>
      <c r="Q58" s="14">
        <v>1319583</v>
      </c>
      <c r="R58" s="14">
        <v>2239949</v>
      </c>
      <c r="S58" s="14">
        <v>1593085</v>
      </c>
      <c r="T58" s="14">
        <v>0</v>
      </c>
      <c r="U58" s="14">
        <v>965885</v>
      </c>
      <c r="V58" s="14">
        <v>2096974</v>
      </c>
      <c r="W58" s="33">
        <v>136410015</v>
      </c>
    </row>
    <row r="59" spans="1:23">
      <c r="A59" s="20" t="s">
        <v>42</v>
      </c>
      <c r="B59" s="12"/>
      <c r="C59" s="25">
        <v>59214641</v>
      </c>
      <c r="D59" s="14">
        <v>15673210</v>
      </c>
      <c r="E59" s="14">
        <v>7239981</v>
      </c>
      <c r="F59" s="14">
        <v>6037888</v>
      </c>
      <c r="G59" s="14">
        <v>122332</v>
      </c>
      <c r="H59" s="14">
        <v>2014905</v>
      </c>
      <c r="I59" s="14">
        <v>1355756</v>
      </c>
      <c r="J59" s="14">
        <v>0</v>
      </c>
      <c r="K59" s="14">
        <v>4047955</v>
      </c>
      <c r="L59" s="14">
        <v>0</v>
      </c>
      <c r="M59" s="14">
        <v>28648052</v>
      </c>
      <c r="N59" s="14">
        <v>0</v>
      </c>
      <c r="O59" s="14">
        <v>12046528</v>
      </c>
      <c r="P59" s="14">
        <v>0</v>
      </c>
      <c r="Q59" s="14">
        <v>1663169</v>
      </c>
      <c r="R59" s="14">
        <v>2647196</v>
      </c>
      <c r="S59" s="14">
        <v>1553792</v>
      </c>
      <c r="T59" s="14">
        <v>0</v>
      </c>
      <c r="U59" s="14">
        <v>1434567</v>
      </c>
      <c r="V59" s="14">
        <v>3244385</v>
      </c>
      <c r="W59" s="33">
        <v>146944357</v>
      </c>
    </row>
    <row r="60" spans="1:23">
      <c r="A60" s="20" t="s">
        <v>43</v>
      </c>
      <c r="B60" s="12"/>
      <c r="C60" s="25">
        <v>57905232</v>
      </c>
      <c r="D60" s="14">
        <v>15416162</v>
      </c>
      <c r="E60" s="14">
        <v>7856422</v>
      </c>
      <c r="F60" s="14">
        <v>8641941</v>
      </c>
      <c r="G60" s="14">
        <v>122331</v>
      </c>
      <c r="H60" s="14">
        <v>897177</v>
      </c>
      <c r="I60" s="14">
        <v>1196483</v>
      </c>
      <c r="J60" s="14">
        <v>0</v>
      </c>
      <c r="K60" s="14">
        <v>4555632</v>
      </c>
      <c r="L60" s="14">
        <v>0</v>
      </c>
      <c r="M60" s="14">
        <v>28423282</v>
      </c>
      <c r="N60" s="14">
        <v>0</v>
      </c>
      <c r="O60" s="14">
        <v>11744864</v>
      </c>
      <c r="P60" s="14">
        <v>0</v>
      </c>
      <c r="Q60" s="14">
        <v>1356564</v>
      </c>
      <c r="R60" s="14">
        <v>2412168</v>
      </c>
      <c r="S60" s="14">
        <v>1062220</v>
      </c>
      <c r="T60" s="14">
        <v>0</v>
      </c>
      <c r="U60" s="14">
        <v>987598</v>
      </c>
      <c r="V60" s="14">
        <v>507874</v>
      </c>
      <c r="W60" s="33">
        <v>143085950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11226800.79</v>
      </c>
      <c r="D64" s="14">
        <v>5050915.46</v>
      </c>
      <c r="E64" s="14">
        <v>1123314.19</v>
      </c>
      <c r="F64" s="14"/>
      <c r="G64" s="14">
        <v>84823.53</v>
      </c>
      <c r="H64" s="14">
        <v>140670</v>
      </c>
      <c r="I64" s="14">
        <v>39035.35</v>
      </c>
      <c r="J64" s="14">
        <v>27362.84</v>
      </c>
      <c r="K64" s="14">
        <v>516356.14</v>
      </c>
      <c r="L64" s="14">
        <v>156789.05</v>
      </c>
      <c r="M64" s="14">
        <v>2987458.68</v>
      </c>
      <c r="N64" s="14">
        <v>588207.77</v>
      </c>
      <c r="O64" s="14">
        <v>1135729.59</v>
      </c>
      <c r="P64" s="14">
        <v>1146679.92</v>
      </c>
      <c r="Q64" s="14">
        <v>308647.52</v>
      </c>
      <c r="R64" s="14">
        <v>135359.35</v>
      </c>
      <c r="S64" s="14">
        <v>399619.46</v>
      </c>
      <c r="T64" s="14">
        <v>139975</v>
      </c>
      <c r="U64" s="14">
        <v>261080.5</v>
      </c>
      <c r="V64" s="14">
        <v>1205450.54</v>
      </c>
      <c r="W64" s="33">
        <v>26674275.68</v>
      </c>
    </row>
    <row r="65" spans="1:23">
      <c r="A65" s="20" t="s">
        <v>41</v>
      </c>
      <c r="B65" s="12"/>
      <c r="C65" s="25">
        <v>10724509.46</v>
      </c>
      <c r="D65" s="14">
        <v>3605931.84</v>
      </c>
      <c r="E65" s="14">
        <v>1136828.13</v>
      </c>
      <c r="F65" s="14"/>
      <c r="G65" s="14">
        <v>86950.01</v>
      </c>
      <c r="H65" s="14">
        <v>161918</v>
      </c>
      <c r="I65" s="14">
        <v>33430.81</v>
      </c>
      <c r="J65" s="14">
        <v>23840.57</v>
      </c>
      <c r="K65" s="14">
        <v>480029.91</v>
      </c>
      <c r="L65" s="14">
        <v>211984.25</v>
      </c>
      <c r="M65" s="14">
        <v>2576198.29</v>
      </c>
      <c r="N65" s="14">
        <v>629690.12</v>
      </c>
      <c r="O65" s="14">
        <v>1059302.44</v>
      </c>
      <c r="P65" s="14">
        <v>1081733.87</v>
      </c>
      <c r="Q65" s="14">
        <v>303629.25</v>
      </c>
      <c r="R65" s="14">
        <v>330587.37</v>
      </c>
      <c r="S65" s="14">
        <v>284506.93</v>
      </c>
      <c r="T65" s="14">
        <v>51556</v>
      </c>
      <c r="U65" s="14">
        <v>234135.54</v>
      </c>
      <c r="V65" s="14">
        <v>1199392.42</v>
      </c>
      <c r="W65" s="33">
        <v>24216155.21</v>
      </c>
    </row>
    <row r="66" spans="1:23">
      <c r="A66" s="20" t="s">
        <v>42</v>
      </c>
      <c r="B66" s="12"/>
      <c r="C66" s="25">
        <v>11579133.64</v>
      </c>
      <c r="D66" s="14">
        <v>4450878.62</v>
      </c>
      <c r="E66" s="14">
        <v>1261772.31</v>
      </c>
      <c r="F66" s="14"/>
      <c r="G66" s="14">
        <v>97213.35</v>
      </c>
      <c r="H66" s="14">
        <v>151296</v>
      </c>
      <c r="I66" s="14">
        <v>30280.75</v>
      </c>
      <c r="J66" s="14">
        <v>19089.55</v>
      </c>
      <c r="K66" s="14">
        <v>368722.07</v>
      </c>
      <c r="L66" s="14">
        <v>315830.6</v>
      </c>
      <c r="M66" s="14">
        <v>3783132.71</v>
      </c>
      <c r="N66" s="14">
        <v>715043.41</v>
      </c>
      <c r="O66" s="14">
        <v>1175397.96</v>
      </c>
      <c r="P66" s="14">
        <v>1080636.01</v>
      </c>
      <c r="Q66" s="14">
        <v>367137.04</v>
      </c>
      <c r="R66" s="14">
        <v>195928.05</v>
      </c>
      <c r="S66" s="14">
        <v>243356.51</v>
      </c>
      <c r="T66" s="14">
        <v>156191.27</v>
      </c>
      <c r="U66" s="14">
        <v>338780.22</v>
      </c>
      <c r="V66" s="14">
        <v>1196039.14</v>
      </c>
      <c r="W66" s="33">
        <v>27525859.21</v>
      </c>
    </row>
    <row r="67" spans="1:23">
      <c r="A67" s="20" t="s">
        <v>43</v>
      </c>
      <c r="B67" s="12"/>
      <c r="C67" s="25">
        <v>12296705.85</v>
      </c>
      <c r="D67" s="14">
        <v>4292168.82</v>
      </c>
      <c r="E67" s="14">
        <v>1363462.05</v>
      </c>
      <c r="F67" s="14"/>
      <c r="G67" s="14">
        <v>95008.41</v>
      </c>
      <c r="H67" s="14">
        <v>210700</v>
      </c>
      <c r="I67" s="14">
        <v>26597.61</v>
      </c>
      <c r="J67" s="14">
        <v>23173.43</v>
      </c>
      <c r="K67" s="14">
        <v>521573.73</v>
      </c>
      <c r="L67" s="14">
        <v>193666.24</v>
      </c>
      <c r="M67" s="14">
        <v>3484001.4</v>
      </c>
      <c r="N67" s="14">
        <v>835479.8</v>
      </c>
      <c r="O67" s="14">
        <v>1108353.03</v>
      </c>
      <c r="P67" s="14">
        <v>1105782.02</v>
      </c>
      <c r="Q67" s="14">
        <v>354333.53</v>
      </c>
      <c r="R67" s="14">
        <v>204834.58</v>
      </c>
      <c r="S67" s="14">
        <v>430282.44</v>
      </c>
      <c r="T67" s="14">
        <v>154123</v>
      </c>
      <c r="U67" s="14">
        <v>259996.39</v>
      </c>
      <c r="V67" s="14">
        <v>1182002.62</v>
      </c>
      <c r="W67" s="33">
        <v>28142244.95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22986108</v>
      </c>
      <c r="D71" s="14">
        <v>7093341</v>
      </c>
      <c r="E71" s="14">
        <v>3932743</v>
      </c>
      <c r="F71" s="14">
        <v>2967754</v>
      </c>
      <c r="G71" s="14">
        <v>58482</v>
      </c>
      <c r="H71" s="14">
        <v>965114</v>
      </c>
      <c r="I71" s="14">
        <v>721838</v>
      </c>
      <c r="J71" s="14"/>
      <c r="K71" s="14">
        <v>1786300</v>
      </c>
      <c r="L71" s="14"/>
      <c r="M71" s="14">
        <v>11641467</v>
      </c>
      <c r="N71" s="14"/>
      <c r="O71" s="14">
        <v>5760285</v>
      </c>
      <c r="P71" s="14"/>
      <c r="Q71" s="14">
        <v>895145</v>
      </c>
      <c r="R71" s="14">
        <v>1217938</v>
      </c>
      <c r="S71" s="14">
        <v>1272596</v>
      </c>
      <c r="T71" s="14"/>
      <c r="U71" s="14">
        <v>418930</v>
      </c>
      <c r="V71" s="14">
        <v>1318352</v>
      </c>
      <c r="W71" s="33">
        <v>63036393</v>
      </c>
    </row>
    <row r="72" spans="1:23">
      <c r="A72" s="20" t="s">
        <v>41</v>
      </c>
      <c r="B72" s="12"/>
      <c r="C72" s="25">
        <v>23291595</v>
      </c>
      <c r="D72" s="14">
        <v>7036377</v>
      </c>
      <c r="E72" s="14">
        <v>3929114</v>
      </c>
      <c r="F72" s="14">
        <v>2752170</v>
      </c>
      <c r="G72" s="14">
        <v>55730</v>
      </c>
      <c r="H72" s="14">
        <v>970462</v>
      </c>
      <c r="I72" s="14">
        <v>682048</v>
      </c>
      <c r="J72" s="14"/>
      <c r="K72" s="14">
        <v>1612779</v>
      </c>
      <c r="L72" s="14"/>
      <c r="M72" s="14">
        <v>12371383</v>
      </c>
      <c r="N72" s="14"/>
      <c r="O72" s="14">
        <v>5519060</v>
      </c>
      <c r="P72" s="14"/>
      <c r="Q72" s="14">
        <v>656611</v>
      </c>
      <c r="R72" s="14">
        <v>1144649</v>
      </c>
      <c r="S72" s="14">
        <v>306669</v>
      </c>
      <c r="T72" s="14"/>
      <c r="U72" s="14">
        <v>545903</v>
      </c>
      <c r="V72" s="14">
        <v>1228344</v>
      </c>
      <c r="W72" s="33">
        <v>62102894</v>
      </c>
    </row>
    <row r="73" spans="1:23">
      <c r="A73" s="20" t="s">
        <v>42</v>
      </c>
      <c r="B73" s="12"/>
      <c r="C73" s="25">
        <v>27249319</v>
      </c>
      <c r="D73" s="14">
        <v>7848485</v>
      </c>
      <c r="E73" s="14">
        <v>3558118</v>
      </c>
      <c r="F73" s="14">
        <v>3047778</v>
      </c>
      <c r="G73" s="14">
        <v>59881</v>
      </c>
      <c r="H73" s="14">
        <v>1001379</v>
      </c>
      <c r="I73" s="14">
        <v>413731</v>
      </c>
      <c r="J73" s="14"/>
      <c r="K73" s="14">
        <v>1522400</v>
      </c>
      <c r="L73" s="14"/>
      <c r="M73" s="14">
        <v>15567182</v>
      </c>
      <c r="N73" s="14"/>
      <c r="O73" s="14">
        <v>6338091</v>
      </c>
      <c r="P73" s="14"/>
      <c r="Q73" s="14">
        <v>914664</v>
      </c>
      <c r="R73" s="14">
        <v>1269892</v>
      </c>
      <c r="S73" s="14">
        <v>649989</v>
      </c>
      <c r="T73" s="14"/>
      <c r="U73" s="14">
        <v>797997</v>
      </c>
      <c r="V73" s="14">
        <v>1518429</v>
      </c>
      <c r="W73" s="33">
        <v>71757335</v>
      </c>
    </row>
    <row r="74" spans="1:23">
      <c r="A74" s="20" t="s">
        <v>43</v>
      </c>
      <c r="B74" s="12"/>
      <c r="C74" s="25">
        <v>27136644</v>
      </c>
      <c r="D74" s="14">
        <v>7978551</v>
      </c>
      <c r="E74" s="14">
        <v>4293698</v>
      </c>
      <c r="F74" s="14">
        <v>4366729</v>
      </c>
      <c r="G74" s="14">
        <v>57183</v>
      </c>
      <c r="H74" s="14">
        <v>658237</v>
      </c>
      <c r="I74" s="14">
        <v>290867</v>
      </c>
      <c r="J74" s="14"/>
      <c r="K74" s="14">
        <v>1622675</v>
      </c>
      <c r="L74" s="14"/>
      <c r="M74" s="14">
        <v>15553921</v>
      </c>
      <c r="N74" s="14"/>
      <c r="O74" s="14">
        <v>6255284</v>
      </c>
      <c r="P74" s="14"/>
      <c r="Q74" s="14">
        <v>934890</v>
      </c>
      <c r="R74" s="14">
        <v>1218794</v>
      </c>
      <c r="S74" s="14">
        <v>553843</v>
      </c>
      <c r="T74" s="14"/>
      <c r="U74" s="14">
        <v>495122</v>
      </c>
      <c r="V74" s="14">
        <v>594837</v>
      </c>
      <c r="W74" s="33">
        <v>72011275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27512038.88</v>
      </c>
      <c r="D78" s="14">
        <v>7649948.58</v>
      </c>
      <c r="E78" s="14">
        <v>3601812.03</v>
      </c>
      <c r="F78" s="14">
        <v>5555335.5</v>
      </c>
      <c r="G78" s="14">
        <v>144507.93</v>
      </c>
      <c r="H78" s="14">
        <v>1059198.04</v>
      </c>
      <c r="I78" s="14"/>
      <c r="J78" s="14">
        <v>117309</v>
      </c>
      <c r="K78" s="14">
        <v>1237381.57</v>
      </c>
      <c r="L78" s="14">
        <v>464785.81</v>
      </c>
      <c r="M78" s="14">
        <v>19707185.99</v>
      </c>
      <c r="N78" s="14">
        <v>762452.78</v>
      </c>
      <c r="O78" s="14">
        <v>2781809.56</v>
      </c>
      <c r="P78" s="14">
        <v>5475548.78</v>
      </c>
      <c r="Q78" s="14">
        <v>333135.48</v>
      </c>
      <c r="R78" s="14">
        <v>1590523.24</v>
      </c>
      <c r="S78" s="14">
        <v>1190706.75</v>
      </c>
      <c r="T78" s="14"/>
      <c r="U78" s="14">
        <v>293097.12</v>
      </c>
      <c r="V78" s="14">
        <v>-523.24</v>
      </c>
      <c r="W78" s="33">
        <v>79476253.8</v>
      </c>
    </row>
    <row r="79" spans="1:23">
      <c r="A79" s="20" t="s">
        <v>41</v>
      </c>
      <c r="B79" s="12"/>
      <c r="C79" s="25">
        <v>25697876.44</v>
      </c>
      <c r="D79" s="14">
        <v>7375879.67</v>
      </c>
      <c r="E79" s="14">
        <v>3668681.52</v>
      </c>
      <c r="F79" s="14">
        <v>5355200</v>
      </c>
      <c r="G79" s="14">
        <v>144981.72</v>
      </c>
      <c r="H79" s="14">
        <v>1059022.08</v>
      </c>
      <c r="I79" s="14"/>
      <c r="J79" s="14">
        <v>214685.08</v>
      </c>
      <c r="K79" s="14">
        <v>1267180.44</v>
      </c>
      <c r="L79" s="14">
        <v>328877.34</v>
      </c>
      <c r="M79" s="14">
        <v>18247807.44</v>
      </c>
      <c r="N79" s="14">
        <v>791022.63</v>
      </c>
      <c r="O79" s="14">
        <v>2946268.38</v>
      </c>
      <c r="P79" s="14">
        <v>5337294.75</v>
      </c>
      <c r="Q79" s="14">
        <v>328926.66</v>
      </c>
      <c r="R79" s="14">
        <v>1791577.86</v>
      </c>
      <c r="S79" s="14">
        <v>1013673.63</v>
      </c>
      <c r="T79" s="14"/>
      <c r="U79" s="14">
        <v>291356.03</v>
      </c>
      <c r="V79" s="14">
        <v>190922.07</v>
      </c>
      <c r="W79" s="33">
        <v>76051233.74</v>
      </c>
    </row>
    <row r="80" spans="1:23">
      <c r="A80" s="20" t="s">
        <v>42</v>
      </c>
      <c r="B80" s="12"/>
      <c r="C80" s="25">
        <v>26713583.34</v>
      </c>
      <c r="D80" s="14">
        <v>7376068.51</v>
      </c>
      <c r="E80" s="14">
        <v>3440525.24</v>
      </c>
      <c r="F80" s="14">
        <v>5342569</v>
      </c>
      <c r="G80" s="14">
        <v>145019.02</v>
      </c>
      <c r="H80" s="14">
        <v>1062234.42</v>
      </c>
      <c r="I80" s="14"/>
      <c r="J80" s="14">
        <v>69571.83</v>
      </c>
      <c r="K80" s="14">
        <v>1248853.53</v>
      </c>
      <c r="L80" s="14">
        <v>408509.26</v>
      </c>
      <c r="M80" s="14">
        <v>20367052.92</v>
      </c>
      <c r="N80" s="14">
        <v>748819.56</v>
      </c>
      <c r="O80" s="14">
        <v>2970624.96</v>
      </c>
      <c r="P80" s="14">
        <v>5188432.89</v>
      </c>
      <c r="Q80" s="14">
        <v>355969.11</v>
      </c>
      <c r="R80" s="14">
        <v>1584340.54</v>
      </c>
      <c r="S80" s="14">
        <v>1084309.32</v>
      </c>
      <c r="T80" s="14"/>
      <c r="U80" s="14">
        <v>478975.52</v>
      </c>
      <c r="V80" s="14">
        <v>210446.48</v>
      </c>
      <c r="W80" s="33">
        <v>78795905.45</v>
      </c>
    </row>
    <row r="81" spans="1:23">
      <c r="A81" s="20" t="s">
        <v>43</v>
      </c>
      <c r="B81" s="12"/>
      <c r="C81" s="25">
        <v>29316912.57</v>
      </c>
      <c r="D81" s="14">
        <v>6501134.76</v>
      </c>
      <c r="E81" s="14">
        <v>3387588.82</v>
      </c>
      <c r="F81" s="14">
        <v>5434576.5</v>
      </c>
      <c r="G81" s="14">
        <v>145037.67</v>
      </c>
      <c r="H81" s="14">
        <v>1058801.76</v>
      </c>
      <c r="I81" s="14"/>
      <c r="J81" s="14">
        <v>132480.36</v>
      </c>
      <c r="K81" s="14">
        <v>1135814</v>
      </c>
      <c r="L81" s="14">
        <v>331297.05</v>
      </c>
      <c r="M81" s="14">
        <v>19486879.3</v>
      </c>
      <c r="N81" s="14">
        <v>878350.11</v>
      </c>
      <c r="O81" s="14">
        <v>3033652.28</v>
      </c>
      <c r="P81" s="14">
        <v>4694636.9</v>
      </c>
      <c r="Q81" s="14">
        <v>309362.4</v>
      </c>
      <c r="R81" s="14">
        <v>2423568.63</v>
      </c>
      <c r="S81" s="14">
        <v>1305481.6</v>
      </c>
      <c r="T81" s="14"/>
      <c r="U81" s="14">
        <v>384379.61</v>
      </c>
      <c r="V81" s="14">
        <v>128040.53</v>
      </c>
      <c r="W81" s="33">
        <v>80087994.85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3505647</v>
      </c>
      <c r="D85" s="14">
        <v>1012437</v>
      </c>
      <c r="E85" s="14">
        <v>374856</v>
      </c>
      <c r="F85" s="14">
        <v>1014752</v>
      </c>
      <c r="G85" s="14">
        <v>0</v>
      </c>
      <c r="H85" s="14">
        <v>193566</v>
      </c>
      <c r="I85" s="14">
        <v>1770</v>
      </c>
      <c r="J85" s="14">
        <v>58378</v>
      </c>
      <c r="K85" s="14">
        <v>55800</v>
      </c>
      <c r="L85" s="14">
        <v>57952</v>
      </c>
      <c r="M85" s="14">
        <v>156442</v>
      </c>
      <c r="N85" s="14">
        <v>143073</v>
      </c>
      <c r="O85" s="14">
        <v>27647</v>
      </c>
      <c r="P85" s="14">
        <v>391114</v>
      </c>
      <c r="Q85" s="14">
        <v>52425</v>
      </c>
      <c r="R85" s="14">
        <v>289592</v>
      </c>
      <c r="S85" s="14">
        <v>800</v>
      </c>
      <c r="T85" s="14">
        <v>0</v>
      </c>
      <c r="U85" s="14">
        <v>140966</v>
      </c>
      <c r="V85" s="14">
        <v>304854</v>
      </c>
      <c r="W85" s="33">
        <v>7782071</v>
      </c>
    </row>
    <row r="86" spans="1:23">
      <c r="A86" s="20" t="s">
        <v>41</v>
      </c>
      <c r="B86" s="12"/>
      <c r="C86" s="25">
        <v>3534717</v>
      </c>
      <c r="D86" s="14">
        <v>950954</v>
      </c>
      <c r="E86" s="14">
        <v>325954</v>
      </c>
      <c r="F86" s="14">
        <v>967293</v>
      </c>
      <c r="G86" s="14">
        <v>0</v>
      </c>
      <c r="H86" s="14">
        <v>193566</v>
      </c>
      <c r="I86" s="14">
        <v>1770</v>
      </c>
      <c r="J86" s="14">
        <v>63021</v>
      </c>
      <c r="K86" s="14">
        <v>41229</v>
      </c>
      <c r="L86" s="14">
        <v>37338</v>
      </c>
      <c r="M86" s="14">
        <v>236217</v>
      </c>
      <c r="N86" s="14">
        <v>141045</v>
      </c>
      <c r="O86" s="14">
        <v>14966</v>
      </c>
      <c r="P86" s="14">
        <v>396870</v>
      </c>
      <c r="Q86" s="14">
        <v>61974</v>
      </c>
      <c r="R86" s="14">
        <v>235824</v>
      </c>
      <c r="S86" s="14">
        <v>1000</v>
      </c>
      <c r="T86" s="14">
        <v>0</v>
      </c>
      <c r="U86" s="14">
        <v>182842</v>
      </c>
      <c r="V86" s="14">
        <v>141166</v>
      </c>
      <c r="W86" s="33">
        <v>7527746</v>
      </c>
    </row>
    <row r="87" spans="1:23">
      <c r="A87" s="20" t="s">
        <v>42</v>
      </c>
      <c r="B87" s="12"/>
      <c r="C87" s="25">
        <v>3453098</v>
      </c>
      <c r="D87" s="14">
        <v>1005548</v>
      </c>
      <c r="E87" s="14">
        <v>385078</v>
      </c>
      <c r="F87" s="14">
        <v>904037</v>
      </c>
      <c r="G87" s="14">
        <v>0</v>
      </c>
      <c r="H87" s="14">
        <v>148850</v>
      </c>
      <c r="I87" s="14">
        <v>1876</v>
      </c>
      <c r="J87" s="14">
        <v>89020</v>
      </c>
      <c r="K87" s="14">
        <v>49521</v>
      </c>
      <c r="L87" s="14">
        <v>105695</v>
      </c>
      <c r="M87" s="14">
        <v>337799</v>
      </c>
      <c r="N87" s="14">
        <v>112551</v>
      </c>
      <c r="O87" s="14">
        <v>25342</v>
      </c>
      <c r="P87" s="14">
        <v>322564</v>
      </c>
      <c r="Q87" s="14">
        <v>52505</v>
      </c>
      <c r="R87" s="14">
        <v>251861</v>
      </c>
      <c r="S87" s="14">
        <v>0</v>
      </c>
      <c r="T87" s="14">
        <v>0</v>
      </c>
      <c r="U87" s="14">
        <v>268118</v>
      </c>
      <c r="V87" s="14">
        <v>113848</v>
      </c>
      <c r="W87" s="33">
        <v>7627311</v>
      </c>
    </row>
    <row r="88" spans="1:23">
      <c r="A88" s="20" t="s">
        <v>43</v>
      </c>
      <c r="B88" s="12"/>
      <c r="C88" s="25">
        <v>1462788</v>
      </c>
      <c r="D88" s="14">
        <v>291436</v>
      </c>
      <c r="E88" s="14">
        <v>388082</v>
      </c>
      <c r="F88" s="14">
        <v>931360</v>
      </c>
      <c r="G88" s="14">
        <v>0</v>
      </c>
      <c r="H88" s="14">
        <v>-100592</v>
      </c>
      <c r="I88" s="14">
        <v>1876</v>
      </c>
      <c r="J88" s="14">
        <v>-12384</v>
      </c>
      <c r="K88" s="14">
        <v>48798</v>
      </c>
      <c r="L88" s="14">
        <v>96746</v>
      </c>
      <c r="M88" s="14">
        <v>342648</v>
      </c>
      <c r="N88" s="14">
        <v>123032</v>
      </c>
      <c r="O88" s="14">
        <v>17845</v>
      </c>
      <c r="P88" s="14">
        <v>237985</v>
      </c>
      <c r="Q88" s="14">
        <v>51173</v>
      </c>
      <c r="R88" s="14">
        <v>266104</v>
      </c>
      <c r="S88" s="14">
        <v>25</v>
      </c>
      <c r="T88" s="14">
        <v>0</v>
      </c>
      <c r="U88" s="14">
        <v>142503</v>
      </c>
      <c r="V88" s="14">
        <v>119217</v>
      </c>
      <c r="W88" s="33">
        <v>4408642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20718310</v>
      </c>
      <c r="D92" s="14">
        <v>5342640</v>
      </c>
      <c r="E92" s="14">
        <v>1600067</v>
      </c>
      <c r="F92" s="14">
        <v>5220309</v>
      </c>
      <c r="G92" s="14">
        <v>0</v>
      </c>
      <c r="H92" s="14">
        <v>731455</v>
      </c>
      <c r="I92" s="14">
        <v>2452914</v>
      </c>
      <c r="J92" s="14">
        <v>296663</v>
      </c>
      <c r="K92" s="14">
        <v>1409714</v>
      </c>
      <c r="L92" s="14">
        <v>246712</v>
      </c>
      <c r="M92" s="14">
        <v>9301284</v>
      </c>
      <c r="N92" s="14">
        <v>909724</v>
      </c>
      <c r="O92" s="14">
        <v>714320</v>
      </c>
      <c r="P92" s="14">
        <v>1652313</v>
      </c>
      <c r="Q92" s="14">
        <v>231313</v>
      </c>
      <c r="R92" s="14">
        <v>918013</v>
      </c>
      <c r="S92" s="14">
        <v>32607</v>
      </c>
      <c r="T92" s="14">
        <v>0</v>
      </c>
      <c r="U92" s="14">
        <v>426716</v>
      </c>
      <c r="V92" s="14">
        <v>414391</v>
      </c>
      <c r="W92" s="33">
        <v>52619465</v>
      </c>
    </row>
    <row r="93" spans="1:23">
      <c r="A93" s="20" t="s">
        <v>41</v>
      </c>
      <c r="B93" s="12"/>
      <c r="C93" s="25">
        <v>17882390</v>
      </c>
      <c r="D93" s="14">
        <v>5276130</v>
      </c>
      <c r="E93" s="14">
        <v>1476885</v>
      </c>
      <c r="F93" s="14">
        <v>4973975</v>
      </c>
      <c r="G93" s="14">
        <v>0</v>
      </c>
      <c r="H93" s="14">
        <v>731455</v>
      </c>
      <c r="I93" s="14">
        <v>2519182</v>
      </c>
      <c r="J93" s="14">
        <v>297763</v>
      </c>
      <c r="K93" s="14">
        <v>1400602</v>
      </c>
      <c r="L93" s="14">
        <v>358899</v>
      </c>
      <c r="M93" s="14">
        <v>8003393</v>
      </c>
      <c r="N93" s="14">
        <v>980439</v>
      </c>
      <c r="O93" s="14">
        <v>512861</v>
      </c>
      <c r="P93" s="14">
        <v>1519655</v>
      </c>
      <c r="Q93" s="14">
        <v>166928</v>
      </c>
      <c r="R93" s="14">
        <v>941338</v>
      </c>
      <c r="S93" s="14">
        <v>35417</v>
      </c>
      <c r="T93" s="14">
        <v>0</v>
      </c>
      <c r="U93" s="14">
        <v>513482</v>
      </c>
      <c r="V93" s="14">
        <v>762732</v>
      </c>
      <c r="W93" s="33">
        <v>48353526</v>
      </c>
    </row>
    <row r="94" spans="1:23">
      <c r="A94" s="20" t="s">
        <v>42</v>
      </c>
      <c r="B94" s="12"/>
      <c r="C94" s="25">
        <v>20743308</v>
      </c>
      <c r="D94" s="14">
        <v>5256390</v>
      </c>
      <c r="E94" s="14">
        <v>1891211</v>
      </c>
      <c r="F94" s="14">
        <v>5116816</v>
      </c>
      <c r="G94" s="14">
        <v>0</v>
      </c>
      <c r="H94" s="14">
        <v>530673</v>
      </c>
      <c r="I94" s="14">
        <v>2514515</v>
      </c>
      <c r="J94" s="14">
        <v>276741</v>
      </c>
      <c r="K94" s="14">
        <v>2378512</v>
      </c>
      <c r="L94" s="14">
        <v>315521</v>
      </c>
      <c r="M94" s="14">
        <v>10184541</v>
      </c>
      <c r="N94" s="14">
        <v>935984</v>
      </c>
      <c r="O94" s="14">
        <v>635174</v>
      </c>
      <c r="P94" s="14">
        <v>1395617</v>
      </c>
      <c r="Q94" s="14">
        <v>252834</v>
      </c>
      <c r="R94" s="14">
        <v>900026</v>
      </c>
      <c r="S94" s="14">
        <v>34252</v>
      </c>
      <c r="T94" s="14">
        <v>0</v>
      </c>
      <c r="U94" s="14">
        <v>708479</v>
      </c>
      <c r="V94" s="14">
        <v>505652</v>
      </c>
      <c r="W94" s="33">
        <v>54576246</v>
      </c>
    </row>
    <row r="95" spans="1:23">
      <c r="A95" s="20" t="s">
        <v>43</v>
      </c>
      <c r="B95" s="12"/>
      <c r="C95" s="25">
        <v>21532131</v>
      </c>
      <c r="D95" s="14">
        <v>4815222</v>
      </c>
      <c r="E95" s="14">
        <v>1869134</v>
      </c>
      <c r="F95" s="14">
        <v>5282764</v>
      </c>
      <c r="G95" s="14">
        <v>0</v>
      </c>
      <c r="H95" s="14">
        <v>-358625</v>
      </c>
      <c r="I95" s="14">
        <v>2551877</v>
      </c>
      <c r="J95" s="14">
        <v>225585</v>
      </c>
      <c r="K95" s="14">
        <v>2797229</v>
      </c>
      <c r="L95" s="14">
        <v>168648</v>
      </c>
      <c r="M95" s="14">
        <v>9396097</v>
      </c>
      <c r="N95" s="14">
        <v>1094768</v>
      </c>
      <c r="O95" s="14">
        <v>704275</v>
      </c>
      <c r="P95" s="14">
        <v>1621837</v>
      </c>
      <c r="Q95" s="14">
        <v>290495</v>
      </c>
      <c r="R95" s="14">
        <v>1018160</v>
      </c>
      <c r="S95" s="14">
        <v>36012</v>
      </c>
      <c r="T95" s="14">
        <v>0</v>
      </c>
      <c r="U95" s="14">
        <v>520198</v>
      </c>
      <c r="V95" s="14">
        <v>541492</v>
      </c>
      <c r="W95" s="33">
        <v>54107299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51280431</v>
      </c>
      <c r="D99" s="14">
        <v>14504986</v>
      </c>
      <c r="E99" s="14">
        <v>3388228</v>
      </c>
      <c r="F99" s="14">
        <v>13646657</v>
      </c>
      <c r="G99" s="14">
        <v>0</v>
      </c>
      <c r="H99" s="14">
        <v>2120727</v>
      </c>
      <c r="I99" s="14">
        <v>1486074</v>
      </c>
      <c r="J99" s="14">
        <v>809525</v>
      </c>
      <c r="K99" s="14">
        <v>1724060</v>
      </c>
      <c r="L99" s="14">
        <v>928935</v>
      </c>
      <c r="M99" s="14">
        <v>23454170</v>
      </c>
      <c r="N99" s="14">
        <v>3306715</v>
      </c>
      <c r="O99" s="14">
        <v>1770247</v>
      </c>
      <c r="P99" s="14">
        <v>2897042</v>
      </c>
      <c r="Q99" s="14">
        <v>642932</v>
      </c>
      <c r="R99" s="14">
        <v>2094953</v>
      </c>
      <c r="S99" s="14">
        <v>49258</v>
      </c>
      <c r="T99" s="14">
        <v>0</v>
      </c>
      <c r="U99" s="14">
        <v>545873</v>
      </c>
      <c r="V99" s="14">
        <v>1230824</v>
      </c>
      <c r="W99" s="33">
        <v>125881637</v>
      </c>
    </row>
    <row r="100" spans="1:23">
      <c r="A100" s="20" t="s">
        <v>41</v>
      </c>
      <c r="B100" s="12"/>
      <c r="C100" s="25">
        <v>49331970</v>
      </c>
      <c r="D100" s="14">
        <v>14384190</v>
      </c>
      <c r="E100" s="14">
        <v>3369862</v>
      </c>
      <c r="F100" s="14">
        <v>12793530</v>
      </c>
      <c r="G100" s="14">
        <v>0</v>
      </c>
      <c r="H100" s="14">
        <v>2069462</v>
      </c>
      <c r="I100" s="14">
        <v>1449906</v>
      </c>
      <c r="J100" s="14">
        <v>908755</v>
      </c>
      <c r="K100" s="14">
        <v>1256179</v>
      </c>
      <c r="L100" s="14">
        <v>1013489</v>
      </c>
      <c r="M100" s="14">
        <v>22402655</v>
      </c>
      <c r="N100" s="14">
        <v>2467136</v>
      </c>
      <c r="O100" s="14">
        <v>1687043</v>
      </c>
      <c r="P100" s="14">
        <v>3782824</v>
      </c>
      <c r="Q100" s="14">
        <v>556996</v>
      </c>
      <c r="R100" s="14">
        <v>1902175</v>
      </c>
      <c r="S100" s="14">
        <v>35543</v>
      </c>
      <c r="T100" s="14">
        <v>0</v>
      </c>
      <c r="U100" s="14">
        <v>657461</v>
      </c>
      <c r="V100" s="14">
        <v>1798541</v>
      </c>
      <c r="W100" s="33">
        <v>121867717</v>
      </c>
    </row>
    <row r="101" spans="1:23">
      <c r="A101" s="20" t="s">
        <v>42</v>
      </c>
      <c r="B101" s="12"/>
      <c r="C101" s="25">
        <v>52175226</v>
      </c>
      <c r="D101" s="14">
        <v>14288478</v>
      </c>
      <c r="E101" s="14">
        <v>4002609</v>
      </c>
      <c r="F101" s="14">
        <v>13166581</v>
      </c>
      <c r="G101" s="14">
        <v>0</v>
      </c>
      <c r="H101" s="14">
        <v>1510025</v>
      </c>
      <c r="I101" s="14">
        <v>1413738</v>
      </c>
      <c r="J101" s="14">
        <v>583958</v>
      </c>
      <c r="K101" s="14">
        <v>399451</v>
      </c>
      <c r="L101" s="14">
        <v>777337</v>
      </c>
      <c r="M101" s="14">
        <v>26658465</v>
      </c>
      <c r="N101" s="14">
        <v>2809622</v>
      </c>
      <c r="O101" s="14">
        <v>1773407</v>
      </c>
      <c r="P101" s="14">
        <v>2709858</v>
      </c>
      <c r="Q101" s="14">
        <v>682184</v>
      </c>
      <c r="R101" s="14">
        <v>1788193</v>
      </c>
      <c r="S101" s="14">
        <v>40431</v>
      </c>
      <c r="T101" s="14">
        <v>0</v>
      </c>
      <c r="U101" s="14">
        <v>940190</v>
      </c>
      <c r="V101" s="14">
        <v>1451685</v>
      </c>
      <c r="W101" s="33">
        <v>127171438</v>
      </c>
    </row>
    <row r="102" spans="1:23">
      <c r="A102" s="20" t="s">
        <v>43</v>
      </c>
      <c r="B102" s="12"/>
      <c r="C102" s="25">
        <v>52818163</v>
      </c>
      <c r="D102" s="14">
        <v>13105691</v>
      </c>
      <c r="E102" s="14">
        <v>3921233</v>
      </c>
      <c r="F102" s="14">
        <v>13598119</v>
      </c>
      <c r="G102" s="14">
        <v>0</v>
      </c>
      <c r="H102" s="14">
        <v>-1020464</v>
      </c>
      <c r="I102" s="14">
        <v>1377570</v>
      </c>
      <c r="J102" s="14">
        <v>566498</v>
      </c>
      <c r="K102" s="14">
        <v>1076717</v>
      </c>
      <c r="L102" s="14">
        <v>895725</v>
      </c>
      <c r="M102" s="14">
        <v>23409289</v>
      </c>
      <c r="N102" s="14">
        <v>2724888</v>
      </c>
      <c r="O102" s="14">
        <v>1743902</v>
      </c>
      <c r="P102" s="14">
        <v>2644773</v>
      </c>
      <c r="Q102" s="14">
        <v>627022</v>
      </c>
      <c r="R102" s="14">
        <v>1654032</v>
      </c>
      <c r="S102" s="14">
        <v>19266</v>
      </c>
      <c r="T102" s="14">
        <v>0</v>
      </c>
      <c r="U102" s="14">
        <v>672986</v>
      </c>
      <c r="V102" s="14">
        <v>1554112</v>
      </c>
      <c r="W102" s="33">
        <v>121389522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35877821.65</v>
      </c>
      <c r="D106" s="14">
        <v>10064638.15</v>
      </c>
      <c r="E106" s="14">
        <v>4319744.34</v>
      </c>
      <c r="F106" s="14">
        <v>6395862.5</v>
      </c>
      <c r="G106" s="14">
        <v>170426.71</v>
      </c>
      <c r="H106" s="14">
        <v>1403841.64</v>
      </c>
      <c r="I106" s="14"/>
      <c r="J106" s="14">
        <v>78088.58</v>
      </c>
      <c r="K106" s="14">
        <v>1410062.2</v>
      </c>
      <c r="L106" s="14">
        <v>598424.95</v>
      </c>
      <c r="M106" s="14">
        <v>21301717.36</v>
      </c>
      <c r="N106" s="14">
        <v>1031272.23</v>
      </c>
      <c r="O106" s="14">
        <v>2905854.95</v>
      </c>
      <c r="P106" s="14">
        <v>6464372.02</v>
      </c>
      <c r="Q106" s="14">
        <v>589560.36</v>
      </c>
      <c r="R106" s="14">
        <v>1683985.34</v>
      </c>
      <c r="S106" s="14">
        <v>1610311.8</v>
      </c>
      <c r="T106" s="14"/>
      <c r="U106" s="14">
        <v>354689.34</v>
      </c>
      <c r="V106" s="14">
        <v>400850.91</v>
      </c>
      <c r="W106" s="33">
        <v>96661525.03</v>
      </c>
    </row>
    <row r="107" spans="1:23">
      <c r="A107" s="20" t="s">
        <v>41</v>
      </c>
      <c r="B107" s="12"/>
      <c r="C107" s="25">
        <v>31852674.14</v>
      </c>
      <c r="D107" s="14">
        <v>9366456.67</v>
      </c>
      <c r="E107" s="14">
        <v>4545962.91</v>
      </c>
      <c r="F107" s="14">
        <v>6221316</v>
      </c>
      <c r="G107" s="14">
        <v>171122.25</v>
      </c>
      <c r="H107" s="14">
        <v>1403665.68</v>
      </c>
      <c r="I107" s="14"/>
      <c r="J107" s="14">
        <v>118135.38</v>
      </c>
      <c r="K107" s="14">
        <v>1352115.68</v>
      </c>
      <c r="L107" s="14">
        <v>452462.19</v>
      </c>
      <c r="M107" s="14">
        <v>19389172.42</v>
      </c>
      <c r="N107" s="14">
        <v>943471.36</v>
      </c>
      <c r="O107" s="14">
        <v>2812804.65</v>
      </c>
      <c r="P107" s="14">
        <v>6219198.84</v>
      </c>
      <c r="Q107" s="14">
        <v>472076.69</v>
      </c>
      <c r="R107" s="14">
        <v>1909036.46</v>
      </c>
      <c r="S107" s="14">
        <v>1540173.05</v>
      </c>
      <c r="T107" s="14"/>
      <c r="U107" s="14">
        <v>451181.22</v>
      </c>
      <c r="V107" s="14">
        <v>355538.85</v>
      </c>
      <c r="W107" s="33">
        <v>89576564.44</v>
      </c>
    </row>
    <row r="108" spans="1:23">
      <c r="A108" s="20" t="s">
        <v>42</v>
      </c>
      <c r="B108" s="12"/>
      <c r="C108" s="25">
        <v>37778986.84</v>
      </c>
      <c r="D108" s="14">
        <v>9853570.11</v>
      </c>
      <c r="E108" s="14">
        <v>4354816.66</v>
      </c>
      <c r="F108" s="14">
        <v>6243892.5</v>
      </c>
      <c r="G108" s="14">
        <v>171208.33</v>
      </c>
      <c r="H108" s="14">
        <v>1407081.44</v>
      </c>
      <c r="I108" s="14"/>
      <c r="J108" s="14">
        <v>88276.98</v>
      </c>
      <c r="K108" s="14">
        <v>1418639.54</v>
      </c>
      <c r="L108" s="14">
        <v>337066.27</v>
      </c>
      <c r="M108" s="14">
        <v>22689891.18</v>
      </c>
      <c r="N108" s="14">
        <v>1084723.89</v>
      </c>
      <c r="O108" s="14">
        <v>2806890.62</v>
      </c>
      <c r="P108" s="14">
        <v>6609504.2</v>
      </c>
      <c r="Q108" s="14">
        <v>539387.16</v>
      </c>
      <c r="R108" s="14">
        <v>2103279.64</v>
      </c>
      <c r="S108" s="14">
        <v>1479720.36</v>
      </c>
      <c r="T108" s="14"/>
      <c r="U108" s="14">
        <v>698205.96</v>
      </c>
      <c r="V108" s="14">
        <v>334855.83</v>
      </c>
      <c r="W108" s="33">
        <v>99999997.51</v>
      </c>
    </row>
    <row r="109" spans="1:23">
      <c r="A109" s="20" t="s">
        <v>43</v>
      </c>
      <c r="B109" s="12"/>
      <c r="C109" s="25">
        <v>38477128.77</v>
      </c>
      <c r="D109" s="14">
        <v>10408336.45</v>
      </c>
      <c r="E109" s="14">
        <v>4446550.45</v>
      </c>
      <c r="F109" s="14">
        <v>6229056.5</v>
      </c>
      <c r="G109" s="14">
        <v>171251.37</v>
      </c>
      <c r="H109" s="14">
        <v>1402732.27</v>
      </c>
      <c r="I109" s="14"/>
      <c r="J109" s="14">
        <v>240435.75</v>
      </c>
      <c r="K109" s="14">
        <v>1346305.35</v>
      </c>
      <c r="L109" s="14">
        <v>418184</v>
      </c>
      <c r="M109" s="14">
        <v>21441842.43</v>
      </c>
      <c r="N109" s="14">
        <v>1138932.82</v>
      </c>
      <c r="O109" s="14">
        <v>2974510.48</v>
      </c>
      <c r="P109" s="14">
        <v>6489616.43</v>
      </c>
      <c r="Q109" s="14">
        <v>344287.32</v>
      </c>
      <c r="R109" s="14">
        <v>2320450.22</v>
      </c>
      <c r="S109" s="14">
        <v>1799901.91</v>
      </c>
      <c r="T109" s="14"/>
      <c r="U109" s="14">
        <v>525807.08</v>
      </c>
      <c r="V109" s="14">
        <v>494991.93</v>
      </c>
      <c r="W109" s="33">
        <v>100670321.53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73407526</v>
      </c>
      <c r="D113" s="14">
        <v>21068535</v>
      </c>
      <c r="E113" s="14">
        <v>8344585</v>
      </c>
      <c r="F113" s="14">
        <v>7361218</v>
      </c>
      <c r="G113" s="14">
        <v>161850</v>
      </c>
      <c r="H113" s="14">
        <v>2034070</v>
      </c>
      <c r="I113" s="14">
        <v>1073112</v>
      </c>
      <c r="J113" s="14">
        <v>78140</v>
      </c>
      <c r="K113" s="14">
        <v>6705585</v>
      </c>
      <c r="L113" s="14">
        <v>400399</v>
      </c>
      <c r="M113" s="14">
        <v>32206825</v>
      </c>
      <c r="N113" s="14">
        <v>1900594</v>
      </c>
      <c r="O113" s="14">
        <v>2261155</v>
      </c>
      <c r="P113" s="14">
        <v>12022066</v>
      </c>
      <c r="Q113" s="14">
        <v>1146637</v>
      </c>
      <c r="R113" s="14">
        <v>2862516</v>
      </c>
      <c r="S113" s="14">
        <v>328769</v>
      </c>
      <c r="T113" s="14">
        <v>0</v>
      </c>
      <c r="U113" s="14">
        <v>1386212</v>
      </c>
      <c r="V113" s="14">
        <v>1112731</v>
      </c>
      <c r="W113" s="33">
        <v>175862525</v>
      </c>
    </row>
    <row r="114" spans="1:23">
      <c r="A114" s="20" t="s">
        <v>41</v>
      </c>
      <c r="B114" s="12"/>
      <c r="C114" s="25">
        <v>72682148</v>
      </c>
      <c r="D114" s="14">
        <v>21033248</v>
      </c>
      <c r="E114" s="14">
        <v>8545720</v>
      </c>
      <c r="F114" s="14">
        <v>8234441</v>
      </c>
      <c r="G114" s="14">
        <v>162097</v>
      </c>
      <c r="H114" s="14">
        <v>2033315</v>
      </c>
      <c r="I114" s="14">
        <v>945144</v>
      </c>
      <c r="J114" s="14">
        <v>78201</v>
      </c>
      <c r="K114" s="14">
        <v>7209470</v>
      </c>
      <c r="L114" s="14">
        <v>396248</v>
      </c>
      <c r="M114" s="14">
        <v>37154322</v>
      </c>
      <c r="N114" s="14">
        <v>1831967</v>
      </c>
      <c r="O114" s="14">
        <v>-64069</v>
      </c>
      <c r="P114" s="14">
        <v>13125313</v>
      </c>
      <c r="Q114" s="14">
        <v>1091485</v>
      </c>
      <c r="R114" s="14">
        <v>2799142</v>
      </c>
      <c r="S114" s="14">
        <v>635209</v>
      </c>
      <c r="T114" s="14">
        <v>0</v>
      </c>
      <c r="U114" s="14">
        <v>1518761</v>
      </c>
      <c r="V114" s="14">
        <v>833922</v>
      </c>
      <c r="W114" s="33">
        <v>180246084</v>
      </c>
    </row>
    <row r="115" spans="1:23">
      <c r="A115" s="20" t="s">
        <v>42</v>
      </c>
      <c r="B115" s="12"/>
      <c r="C115" s="25">
        <v>83620071</v>
      </c>
      <c r="D115" s="14">
        <v>22549203</v>
      </c>
      <c r="E115" s="14">
        <v>9022420</v>
      </c>
      <c r="F115" s="14">
        <v>8432293</v>
      </c>
      <c r="G115" s="14">
        <v>162126</v>
      </c>
      <c r="H115" s="14">
        <v>2033301</v>
      </c>
      <c r="I115" s="14">
        <v>742960</v>
      </c>
      <c r="J115" s="14">
        <v>75251</v>
      </c>
      <c r="K115" s="14">
        <v>6724282</v>
      </c>
      <c r="L115" s="14">
        <v>474371</v>
      </c>
      <c r="M115" s="14">
        <v>40449177</v>
      </c>
      <c r="N115" s="14">
        <v>2124003</v>
      </c>
      <c r="O115" s="14">
        <v>1182575</v>
      </c>
      <c r="P115" s="14">
        <v>13360783</v>
      </c>
      <c r="Q115" s="14">
        <v>1165702</v>
      </c>
      <c r="R115" s="14">
        <v>2921564</v>
      </c>
      <c r="S115" s="14">
        <v>600274</v>
      </c>
      <c r="T115" s="14">
        <v>0</v>
      </c>
      <c r="U115" s="14">
        <v>1884332</v>
      </c>
      <c r="V115" s="14">
        <v>4057550</v>
      </c>
      <c r="W115" s="33">
        <v>201582238</v>
      </c>
    </row>
    <row r="116" spans="1:23">
      <c r="A116" s="20" t="s">
        <v>43</v>
      </c>
      <c r="B116" s="12"/>
      <c r="C116" s="25">
        <v>84412341</v>
      </c>
      <c r="D116" s="14">
        <v>23204546</v>
      </c>
      <c r="E116" s="14">
        <v>9295938</v>
      </c>
      <c r="F116" s="14">
        <v>11364327</v>
      </c>
      <c r="G116" s="14">
        <v>162129</v>
      </c>
      <c r="H116" s="14">
        <v>1028462</v>
      </c>
      <c r="I116" s="14">
        <v>718395</v>
      </c>
      <c r="J116" s="14">
        <v>75765</v>
      </c>
      <c r="K116" s="14">
        <v>7078478</v>
      </c>
      <c r="L116" s="14">
        <v>284007</v>
      </c>
      <c r="M116" s="14">
        <v>39475103</v>
      </c>
      <c r="N116" s="14">
        <v>2007733</v>
      </c>
      <c r="O116" s="14">
        <v>894089</v>
      </c>
      <c r="P116" s="14">
        <v>12453660</v>
      </c>
      <c r="Q116" s="14">
        <v>1185900</v>
      </c>
      <c r="R116" s="14">
        <v>3049548</v>
      </c>
      <c r="S116" s="14">
        <v>437356</v>
      </c>
      <c r="T116" s="14">
        <v>0</v>
      </c>
      <c r="U116" s="14">
        <v>1532397</v>
      </c>
      <c r="V116" s="14">
        <v>-2699500</v>
      </c>
      <c r="W116" s="33">
        <v>195960674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76074408</v>
      </c>
      <c r="D120" s="14">
        <v>34963371</v>
      </c>
      <c r="E120" s="14">
        <v>6092762</v>
      </c>
      <c r="F120" s="14"/>
      <c r="G120" s="14">
        <v>361191</v>
      </c>
      <c r="H120" s="14">
        <v>211137</v>
      </c>
      <c r="I120" s="14"/>
      <c r="J120" s="14">
        <v>894827</v>
      </c>
      <c r="K120" s="14">
        <v>10469875</v>
      </c>
      <c r="L120" s="14"/>
      <c r="M120" s="14">
        <v>39660325</v>
      </c>
      <c r="N120" s="14">
        <v>1795984</v>
      </c>
      <c r="O120" s="14">
        <v>7856996</v>
      </c>
      <c r="P120" s="14">
        <v>8412231</v>
      </c>
      <c r="Q120" s="14">
        <v>2035899</v>
      </c>
      <c r="R120" s="14">
        <v>2181712</v>
      </c>
      <c r="S120" s="14">
        <v>1727464</v>
      </c>
      <c r="T120" s="14"/>
      <c r="U120" s="14">
        <v>858469</v>
      </c>
      <c r="V120" s="14">
        <v>2019773</v>
      </c>
      <c r="W120" s="33">
        <v>195616424</v>
      </c>
    </row>
    <row r="121" spans="1:23">
      <c r="A121" s="20" t="s">
        <v>41</v>
      </c>
      <c r="B121" s="12"/>
      <c r="C121" s="25">
        <v>81550139</v>
      </c>
      <c r="D121" s="14">
        <v>28783549</v>
      </c>
      <c r="E121" s="14">
        <v>6689218</v>
      </c>
      <c r="F121" s="14"/>
      <c r="G121" s="14">
        <v>330172</v>
      </c>
      <c r="H121" s="14">
        <v>-236607</v>
      </c>
      <c r="I121" s="14"/>
      <c r="J121" s="14">
        <v>646484</v>
      </c>
      <c r="K121" s="14">
        <v>10977367</v>
      </c>
      <c r="L121" s="14"/>
      <c r="M121" s="14">
        <v>25610250</v>
      </c>
      <c r="N121" s="14">
        <v>1698085</v>
      </c>
      <c r="O121" s="14">
        <v>7326873</v>
      </c>
      <c r="P121" s="14">
        <v>16252826</v>
      </c>
      <c r="Q121" s="14">
        <v>2224931</v>
      </c>
      <c r="R121" s="14">
        <v>2640617</v>
      </c>
      <c r="S121" s="14">
        <v>1061249</v>
      </c>
      <c r="T121" s="14"/>
      <c r="U121" s="14">
        <v>1151291</v>
      </c>
      <c r="V121" s="14">
        <v>3531991</v>
      </c>
      <c r="W121" s="33">
        <v>190238435</v>
      </c>
    </row>
    <row r="122" spans="1:23">
      <c r="A122" s="20" t="s">
        <v>42</v>
      </c>
      <c r="B122" s="12"/>
      <c r="C122" s="25">
        <v>85579440</v>
      </c>
      <c r="D122" s="14">
        <v>37158347</v>
      </c>
      <c r="E122" s="14">
        <v>6270929</v>
      </c>
      <c r="F122" s="14"/>
      <c r="G122" s="14">
        <v>395904</v>
      </c>
      <c r="H122" s="14">
        <v>198931</v>
      </c>
      <c r="I122" s="14"/>
      <c r="J122" s="14">
        <v>809059</v>
      </c>
      <c r="K122" s="14">
        <v>10909081</v>
      </c>
      <c r="L122" s="14"/>
      <c r="M122" s="14">
        <v>35908745</v>
      </c>
      <c r="N122" s="14">
        <v>2410653</v>
      </c>
      <c r="O122" s="14">
        <v>7381560</v>
      </c>
      <c r="P122" s="14">
        <v>8846029</v>
      </c>
      <c r="Q122" s="14">
        <v>2320604</v>
      </c>
      <c r="R122" s="14">
        <v>1977512</v>
      </c>
      <c r="S122" s="14">
        <v>1226898</v>
      </c>
      <c r="T122" s="14"/>
      <c r="U122" s="14">
        <v>1262951</v>
      </c>
      <c r="V122" s="14">
        <v>2006311</v>
      </c>
      <c r="W122" s="33">
        <v>204662954</v>
      </c>
    </row>
    <row r="123" spans="1:23">
      <c r="A123" s="20" t="s">
        <v>43</v>
      </c>
      <c r="B123" s="12"/>
      <c r="C123" s="25">
        <v>89850159</v>
      </c>
      <c r="D123" s="14">
        <v>35990552</v>
      </c>
      <c r="E123" s="14">
        <v>6500667</v>
      </c>
      <c r="F123" s="14"/>
      <c r="G123" s="14">
        <v>300709</v>
      </c>
      <c r="H123" s="14">
        <v>330421</v>
      </c>
      <c r="I123" s="14"/>
      <c r="J123" s="14">
        <v>915193</v>
      </c>
      <c r="K123" s="14">
        <v>12034676</v>
      </c>
      <c r="L123" s="14"/>
      <c r="M123" s="14">
        <v>31602126</v>
      </c>
      <c r="N123" s="14">
        <v>1822553</v>
      </c>
      <c r="O123" s="14">
        <v>7641118</v>
      </c>
      <c r="P123" s="14">
        <v>8016058</v>
      </c>
      <c r="Q123" s="14">
        <v>2364914</v>
      </c>
      <c r="R123" s="14">
        <v>2211015</v>
      </c>
      <c r="S123" s="14">
        <v>1420906</v>
      </c>
      <c r="T123" s="14"/>
      <c r="U123" s="14">
        <v>966727</v>
      </c>
      <c r="V123" s="14">
        <v>2129799</v>
      </c>
      <c r="W123" s="33">
        <v>204097593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28305961.35</v>
      </c>
      <c r="D127" s="14">
        <v>7912491.44</v>
      </c>
      <c r="E127" s="14">
        <v>3108339.25</v>
      </c>
      <c r="F127" s="14">
        <v>4936069.5</v>
      </c>
      <c r="G127" s="14">
        <v>149478.11</v>
      </c>
      <c r="H127" s="14">
        <v>739534.56</v>
      </c>
      <c r="I127" s="14">
        <v>46785.94</v>
      </c>
      <c r="J127" s="14">
        <v>94728.75</v>
      </c>
      <c r="K127" s="14">
        <v>1521252.82</v>
      </c>
      <c r="L127" s="14">
        <v>398631.94</v>
      </c>
      <c r="M127" s="14">
        <v>15645550.94</v>
      </c>
      <c r="N127" s="14">
        <v>930767.84</v>
      </c>
      <c r="O127" s="14">
        <v>2772517.04</v>
      </c>
      <c r="P127" s="14">
        <v>4581786.73</v>
      </c>
      <c r="Q127" s="14">
        <v>331937.12</v>
      </c>
      <c r="R127" s="14">
        <v>1088518.15</v>
      </c>
      <c r="S127" s="14">
        <v>1081134.71</v>
      </c>
      <c r="T127" s="14"/>
      <c r="U127" s="14">
        <v>317442.34</v>
      </c>
      <c r="V127" s="14">
        <v>559272.81</v>
      </c>
      <c r="W127" s="33">
        <v>74522201.34</v>
      </c>
    </row>
    <row r="128" spans="1:23">
      <c r="A128" s="20" t="s">
        <v>41</v>
      </c>
      <c r="B128" s="12"/>
      <c r="C128" s="25">
        <v>25276823.79</v>
      </c>
      <c r="D128" s="14">
        <v>7505741.25</v>
      </c>
      <c r="E128" s="14">
        <v>3753515.21</v>
      </c>
      <c r="F128" s="14">
        <v>4777469.5</v>
      </c>
      <c r="G128" s="14">
        <v>154967.3</v>
      </c>
      <c r="H128" s="14">
        <v>690928.35</v>
      </c>
      <c r="I128" s="14"/>
      <c r="J128" s="14">
        <v>152791.7</v>
      </c>
      <c r="K128" s="14">
        <v>1585068.86</v>
      </c>
      <c r="L128" s="14">
        <v>296330.79</v>
      </c>
      <c r="M128" s="14">
        <v>14760858.86</v>
      </c>
      <c r="N128" s="14">
        <v>912651.13</v>
      </c>
      <c r="O128" s="14">
        <v>2723023.74</v>
      </c>
      <c r="P128" s="14">
        <v>4509840.87</v>
      </c>
      <c r="Q128" s="14">
        <v>441473.07</v>
      </c>
      <c r="R128" s="14">
        <v>1627526.12</v>
      </c>
      <c r="S128" s="14">
        <v>961441.44</v>
      </c>
      <c r="T128" s="14"/>
      <c r="U128" s="14">
        <v>431654.3</v>
      </c>
      <c r="V128" s="14">
        <v>608292.71</v>
      </c>
      <c r="W128" s="33">
        <v>71170398.99</v>
      </c>
    </row>
    <row r="129" spans="1:23">
      <c r="A129" s="20" t="s">
        <v>42</v>
      </c>
      <c r="B129" s="12"/>
      <c r="C129" s="25">
        <v>27793915.7</v>
      </c>
      <c r="D129" s="14">
        <v>7683533.4</v>
      </c>
      <c r="E129" s="14">
        <v>3615267.53</v>
      </c>
      <c r="F129" s="14">
        <v>4808929</v>
      </c>
      <c r="G129" s="14">
        <v>150226.93</v>
      </c>
      <c r="H129" s="14">
        <v>731509.24</v>
      </c>
      <c r="I129" s="14"/>
      <c r="J129" s="14">
        <v>99867.58</v>
      </c>
      <c r="K129" s="14">
        <v>1591356.56</v>
      </c>
      <c r="L129" s="14">
        <v>367635.88</v>
      </c>
      <c r="M129" s="14">
        <v>16033823.22</v>
      </c>
      <c r="N129" s="14">
        <v>865531.67</v>
      </c>
      <c r="O129" s="14">
        <v>2982124.5</v>
      </c>
      <c r="P129" s="14">
        <v>4542750.97</v>
      </c>
      <c r="Q129" s="14">
        <v>367105.7</v>
      </c>
      <c r="R129" s="14">
        <v>1868526.57</v>
      </c>
      <c r="S129" s="14">
        <v>1084010.98</v>
      </c>
      <c r="T129" s="14"/>
      <c r="U129" s="14">
        <v>447366.42</v>
      </c>
      <c r="V129" s="14">
        <v>407440.22</v>
      </c>
      <c r="W129" s="33">
        <v>75440922.07</v>
      </c>
    </row>
    <row r="130" spans="1:23">
      <c r="A130" s="20" t="s">
        <v>43</v>
      </c>
      <c r="B130" s="12"/>
      <c r="C130" s="25">
        <v>28419532.7</v>
      </c>
      <c r="D130" s="14">
        <v>7212125.94</v>
      </c>
      <c r="E130" s="14">
        <v>3398252.64</v>
      </c>
      <c r="F130" s="14">
        <v>4864358.5</v>
      </c>
      <c r="G130" s="14">
        <v>150226.95</v>
      </c>
      <c r="H130" s="14">
        <v>728636.86</v>
      </c>
      <c r="I130" s="14"/>
      <c r="J130" s="14">
        <v>302255.43</v>
      </c>
      <c r="K130" s="14">
        <v>1596486.41</v>
      </c>
      <c r="L130" s="14">
        <v>352005.77</v>
      </c>
      <c r="M130" s="14">
        <v>16267798.38</v>
      </c>
      <c r="N130" s="14">
        <v>1023203.66</v>
      </c>
      <c r="O130" s="14">
        <v>3124595.46</v>
      </c>
      <c r="P130" s="14">
        <v>4026342.02</v>
      </c>
      <c r="Q130" s="14">
        <v>376094.9</v>
      </c>
      <c r="R130" s="14">
        <v>2166665.94</v>
      </c>
      <c r="S130" s="14">
        <v>1069164.91</v>
      </c>
      <c r="T130" s="14"/>
      <c r="U130" s="14">
        <v>398489.06</v>
      </c>
      <c r="V130" s="14">
        <v>759925.23</v>
      </c>
      <c r="W130" s="33">
        <v>76236160.76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7018942</v>
      </c>
      <c r="D136" s="14">
        <v>1248652</v>
      </c>
      <c r="E136" s="14">
        <v>595625</v>
      </c>
      <c r="F136" s="14">
        <v>1149874</v>
      </c>
      <c r="G136" s="14">
        <v>26789</v>
      </c>
      <c r="H136" s="14">
        <v>95198</v>
      </c>
      <c r="I136" s="14">
        <v>190523</v>
      </c>
      <c r="J136" s="14">
        <v>5141</v>
      </c>
      <c r="K136" s="14">
        <v>339691</v>
      </c>
      <c r="L136" s="14">
        <v>171409</v>
      </c>
      <c r="M136" s="14">
        <v>1448886</v>
      </c>
      <c r="N136" s="14">
        <v>170906</v>
      </c>
      <c r="O136" s="14">
        <v>56644</v>
      </c>
      <c r="P136" s="14">
        <v>154447</v>
      </c>
      <c r="Q136" s="14">
        <v>313067</v>
      </c>
      <c r="R136" s="14">
        <v>28041</v>
      </c>
      <c r="S136" s="14">
        <v>17689</v>
      </c>
      <c r="T136" s="14">
        <v>0</v>
      </c>
      <c r="U136" s="14">
        <v>141125</v>
      </c>
      <c r="V136" s="14">
        <v>1468661</v>
      </c>
      <c r="W136" s="33">
        <v>14641310</v>
      </c>
    </row>
    <row r="137" spans="1:23">
      <c r="A137" s="20" t="s">
        <v>41</v>
      </c>
      <c r="B137" s="12"/>
      <c r="C137" s="25">
        <v>6597766</v>
      </c>
      <c r="D137" s="14">
        <v>1166326</v>
      </c>
      <c r="E137" s="14">
        <v>587513</v>
      </c>
      <c r="F137" s="14">
        <v>1149874</v>
      </c>
      <c r="G137" s="14">
        <v>26789</v>
      </c>
      <c r="H137" s="14">
        <v>95198</v>
      </c>
      <c r="I137" s="14">
        <v>190523</v>
      </c>
      <c r="J137" s="14">
        <v>6278</v>
      </c>
      <c r="K137" s="14">
        <v>496792</v>
      </c>
      <c r="L137" s="14">
        <v>187354</v>
      </c>
      <c r="M137" s="14">
        <v>1314239</v>
      </c>
      <c r="N137" s="14">
        <v>202584</v>
      </c>
      <c r="O137" s="14">
        <v>43713</v>
      </c>
      <c r="P137" s="14">
        <v>153177</v>
      </c>
      <c r="Q137" s="14">
        <v>324962</v>
      </c>
      <c r="R137" s="14">
        <v>27851</v>
      </c>
      <c r="S137" s="14">
        <v>6794</v>
      </c>
      <c r="T137" s="14">
        <v>0</v>
      </c>
      <c r="U137" s="14">
        <v>148911</v>
      </c>
      <c r="V137" s="14">
        <v>1579612</v>
      </c>
      <c r="W137" s="33">
        <v>14306256</v>
      </c>
    </row>
    <row r="138" spans="1:23">
      <c r="A138" s="20" t="s">
        <v>42</v>
      </c>
      <c r="B138" s="12"/>
      <c r="C138" s="25">
        <v>7915911</v>
      </c>
      <c r="D138" s="14">
        <v>1170822</v>
      </c>
      <c r="E138" s="14">
        <v>576157</v>
      </c>
      <c r="F138" s="14">
        <v>1149874</v>
      </c>
      <c r="G138" s="14">
        <v>26789</v>
      </c>
      <c r="H138" s="14">
        <v>95198</v>
      </c>
      <c r="I138" s="14">
        <v>190523</v>
      </c>
      <c r="J138" s="14">
        <v>4932</v>
      </c>
      <c r="K138" s="14">
        <v>535925</v>
      </c>
      <c r="L138" s="14">
        <v>227906</v>
      </c>
      <c r="M138" s="14">
        <v>1549678</v>
      </c>
      <c r="N138" s="14">
        <v>218303</v>
      </c>
      <c r="O138" s="14">
        <v>40726</v>
      </c>
      <c r="P138" s="14">
        <v>107930</v>
      </c>
      <c r="Q138" s="14">
        <v>265984</v>
      </c>
      <c r="R138" s="14">
        <v>51355</v>
      </c>
      <c r="S138" s="14">
        <v>15093</v>
      </c>
      <c r="T138" s="14">
        <v>0</v>
      </c>
      <c r="U138" s="14">
        <v>183656</v>
      </c>
      <c r="V138" s="14">
        <v>1577468</v>
      </c>
      <c r="W138" s="33">
        <v>15904230</v>
      </c>
    </row>
    <row r="139" spans="1:23">
      <c r="A139" s="20" t="s">
        <v>43</v>
      </c>
      <c r="B139" s="12"/>
      <c r="C139" s="25">
        <v>8927585</v>
      </c>
      <c r="D139" s="14">
        <v>1113056</v>
      </c>
      <c r="E139" s="14">
        <v>615694</v>
      </c>
      <c r="F139" s="14">
        <v>1149874</v>
      </c>
      <c r="G139" s="14">
        <v>26789</v>
      </c>
      <c r="H139" s="14">
        <v>195900</v>
      </c>
      <c r="I139" s="14">
        <v>190523</v>
      </c>
      <c r="J139" s="14">
        <v>4303</v>
      </c>
      <c r="K139" s="14">
        <v>802512</v>
      </c>
      <c r="L139" s="14">
        <v>226795</v>
      </c>
      <c r="M139" s="14">
        <v>1626184</v>
      </c>
      <c r="N139" s="14">
        <v>256373</v>
      </c>
      <c r="O139" s="14">
        <v>35170</v>
      </c>
      <c r="P139" s="14">
        <v>134847</v>
      </c>
      <c r="Q139" s="14">
        <v>275695</v>
      </c>
      <c r="R139" s="14">
        <v>90889</v>
      </c>
      <c r="S139" s="14">
        <v>14270</v>
      </c>
      <c r="T139" s="14">
        <v>0</v>
      </c>
      <c r="U139" s="14">
        <v>159119</v>
      </c>
      <c r="V139" s="14">
        <v>1552678</v>
      </c>
      <c r="W139" s="33">
        <v>17398256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1645767</v>
      </c>
      <c r="D143" s="14">
        <v>575228</v>
      </c>
      <c r="E143" s="14">
        <v>507221</v>
      </c>
      <c r="F143" s="14"/>
      <c r="G143" s="14">
        <v>20848</v>
      </c>
      <c r="H143" s="14">
        <v>20712</v>
      </c>
      <c r="I143" s="14"/>
      <c r="J143" s="14">
        <v>71</v>
      </c>
      <c r="K143" s="14">
        <v>473510</v>
      </c>
      <c r="L143" s="14">
        <v>58424</v>
      </c>
      <c r="M143" s="14">
        <v>256252</v>
      </c>
      <c r="N143" s="14">
        <v>154034</v>
      </c>
      <c r="O143" s="14">
        <v>179892</v>
      </c>
      <c r="P143" s="14">
        <v>23175</v>
      </c>
      <c r="Q143" s="14">
        <v>5784</v>
      </c>
      <c r="R143" s="14">
        <v>55560</v>
      </c>
      <c r="S143" s="14">
        <v>1814</v>
      </c>
      <c r="T143" s="14"/>
      <c r="U143" s="14">
        <v>62860</v>
      </c>
      <c r="V143" s="14">
        <v>115915</v>
      </c>
      <c r="W143" s="33">
        <v>4157067</v>
      </c>
    </row>
    <row r="144" spans="1:23">
      <c r="A144" s="20" t="s">
        <v>41</v>
      </c>
      <c r="B144" s="12"/>
      <c r="C144" s="25">
        <v>1586566</v>
      </c>
      <c r="D144" s="14">
        <v>637494</v>
      </c>
      <c r="E144" s="14">
        <v>514135</v>
      </c>
      <c r="F144" s="14"/>
      <c r="G144" s="14">
        <v>20859</v>
      </c>
      <c r="H144" s="14">
        <v>20790</v>
      </c>
      <c r="I144" s="14"/>
      <c r="J144" s="14">
        <v>493</v>
      </c>
      <c r="K144" s="14">
        <v>515639</v>
      </c>
      <c r="L144" s="14">
        <v>26304</v>
      </c>
      <c r="M144" s="14">
        <v>242664</v>
      </c>
      <c r="N144" s="14">
        <v>124986</v>
      </c>
      <c r="O144" s="14">
        <v>201746</v>
      </c>
      <c r="P144" s="14">
        <v>0</v>
      </c>
      <c r="Q144" s="14">
        <v>6549</v>
      </c>
      <c r="R144" s="14">
        <v>74710</v>
      </c>
      <c r="S144" s="14">
        <v>5030</v>
      </c>
      <c r="T144" s="14"/>
      <c r="U144" s="14">
        <v>59375</v>
      </c>
      <c r="V144" s="14">
        <v>64757</v>
      </c>
      <c r="W144" s="33">
        <v>4102097</v>
      </c>
    </row>
    <row r="145" spans="1:23">
      <c r="A145" s="20" t="s">
        <v>42</v>
      </c>
      <c r="B145" s="12"/>
      <c r="C145" s="25">
        <v>1557938</v>
      </c>
      <c r="D145" s="14">
        <v>590583</v>
      </c>
      <c r="E145" s="14">
        <v>517935</v>
      </c>
      <c r="F145" s="14"/>
      <c r="G145" s="14">
        <v>23119</v>
      </c>
      <c r="H145" s="14">
        <v>26664</v>
      </c>
      <c r="I145" s="14"/>
      <c r="J145" s="14"/>
      <c r="K145" s="14">
        <v>454091</v>
      </c>
      <c r="L145" s="14">
        <v>24537</v>
      </c>
      <c r="M145" s="14">
        <v>204476</v>
      </c>
      <c r="N145" s="14">
        <v>165465</v>
      </c>
      <c r="O145" s="14">
        <v>234188</v>
      </c>
      <c r="P145" s="14">
        <v>11732</v>
      </c>
      <c r="Q145" s="14">
        <v>4527</v>
      </c>
      <c r="R145" s="14">
        <v>77184</v>
      </c>
      <c r="S145" s="14">
        <v>1914</v>
      </c>
      <c r="T145" s="14"/>
      <c r="U145" s="14">
        <v>72620</v>
      </c>
      <c r="V145" s="14">
        <v>127043</v>
      </c>
      <c r="W145" s="33">
        <v>4094016</v>
      </c>
    </row>
    <row r="146" spans="1:23">
      <c r="A146" s="20" t="s">
        <v>43</v>
      </c>
      <c r="B146" s="12"/>
      <c r="C146" s="25">
        <v>1684620</v>
      </c>
      <c r="D146" s="14">
        <v>667987</v>
      </c>
      <c r="E146" s="14">
        <v>516874</v>
      </c>
      <c r="F146" s="14"/>
      <c r="G146" s="14">
        <v>29839</v>
      </c>
      <c r="H146" s="14">
        <v>26664</v>
      </c>
      <c r="I146" s="14"/>
      <c r="J146" s="14">
        <v>332</v>
      </c>
      <c r="K146" s="14">
        <v>515074</v>
      </c>
      <c r="L146" s="14">
        <v>20736</v>
      </c>
      <c r="M146" s="14">
        <v>216012</v>
      </c>
      <c r="N146" s="14">
        <v>62770</v>
      </c>
      <c r="O146" s="14">
        <v>220525</v>
      </c>
      <c r="P146" s="14">
        <v>10076</v>
      </c>
      <c r="Q146" s="14">
        <v>2168</v>
      </c>
      <c r="R146" s="14">
        <v>59642</v>
      </c>
      <c r="S146" s="14">
        <v>8214</v>
      </c>
      <c r="T146" s="14"/>
      <c r="U146" s="14">
        <v>77594</v>
      </c>
      <c r="V146" s="14">
        <v>68173</v>
      </c>
      <c r="W146" s="33">
        <v>4187300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3568686.4</v>
      </c>
      <c r="D150" s="14">
        <v>991187.39</v>
      </c>
      <c r="E150" s="14">
        <v>326549.16</v>
      </c>
      <c r="F150" s="14"/>
      <c r="G150" s="14">
        <v>23029.64</v>
      </c>
      <c r="H150" s="14">
        <v>25008.46</v>
      </c>
      <c r="I150" s="14">
        <v>243155.86</v>
      </c>
      <c r="J150" s="14"/>
      <c r="K150" s="14"/>
      <c r="L150" s="14">
        <v>70101</v>
      </c>
      <c r="M150" s="14"/>
      <c r="N150" s="14">
        <v>597903.71</v>
      </c>
      <c r="O150" s="14">
        <v>1081138.45</v>
      </c>
      <c r="P150" s="14">
        <v>215121.2</v>
      </c>
      <c r="Q150" s="14">
        <v>32580.1</v>
      </c>
      <c r="R150" s="14">
        <v>33079.32</v>
      </c>
      <c r="S150" s="14"/>
      <c r="T150" s="14"/>
      <c r="U150" s="14">
        <v>102400.86</v>
      </c>
      <c r="V150" s="14">
        <v>146921.95</v>
      </c>
      <c r="W150" s="33">
        <v>7456863.5</v>
      </c>
    </row>
    <row r="151" spans="1:23">
      <c r="A151" s="20" t="s">
        <v>41</v>
      </c>
      <c r="B151" s="12"/>
      <c r="C151" s="25">
        <v>3465082.92</v>
      </c>
      <c r="D151" s="14">
        <v>1174037.99</v>
      </c>
      <c r="E151" s="14">
        <v>325572.87</v>
      </c>
      <c r="F151" s="14"/>
      <c r="G151" s="14">
        <v>23029.64</v>
      </c>
      <c r="H151" s="14">
        <v>9022.57</v>
      </c>
      <c r="I151" s="14">
        <v>243635.5</v>
      </c>
      <c r="J151" s="14"/>
      <c r="K151" s="14"/>
      <c r="L151" s="14">
        <v>69701</v>
      </c>
      <c r="M151" s="14"/>
      <c r="N151" s="14">
        <v>444176.62</v>
      </c>
      <c r="O151" s="14">
        <v>1075612.47</v>
      </c>
      <c r="P151" s="14">
        <v>136735.82</v>
      </c>
      <c r="Q151" s="14">
        <v>33815.36</v>
      </c>
      <c r="R151" s="14">
        <v>35712.27</v>
      </c>
      <c r="S151" s="14"/>
      <c r="T151" s="14"/>
      <c r="U151" s="14">
        <v>105525.24</v>
      </c>
      <c r="V151" s="14">
        <v>152870.34</v>
      </c>
      <c r="W151" s="33">
        <v>7294530.61</v>
      </c>
    </row>
    <row r="152" spans="1:23">
      <c r="A152" s="20" t="s">
        <v>42</v>
      </c>
      <c r="B152" s="12"/>
      <c r="C152" s="25">
        <v>3614107.47</v>
      </c>
      <c r="D152" s="14">
        <v>1229461.44</v>
      </c>
      <c r="E152" s="14">
        <v>324179.78</v>
      </c>
      <c r="F152" s="14"/>
      <c r="G152" s="14">
        <v>23990.04</v>
      </c>
      <c r="H152" s="14">
        <v>26179.73</v>
      </c>
      <c r="I152" s="14">
        <v>351538.9</v>
      </c>
      <c r="J152" s="14"/>
      <c r="K152" s="14"/>
      <c r="L152" s="14">
        <v>69601</v>
      </c>
      <c r="M152" s="14"/>
      <c r="N152" s="14">
        <v>677497.35</v>
      </c>
      <c r="O152" s="14">
        <v>1001853.32</v>
      </c>
      <c r="P152" s="14">
        <v>168014.95</v>
      </c>
      <c r="Q152" s="14">
        <v>35140.3</v>
      </c>
      <c r="R152" s="14">
        <v>38922.19</v>
      </c>
      <c r="S152" s="14"/>
      <c r="T152" s="14"/>
      <c r="U152" s="14">
        <v>114026.92</v>
      </c>
      <c r="V152" s="14">
        <v>213013.2</v>
      </c>
      <c r="W152" s="33">
        <v>7887526.59</v>
      </c>
    </row>
    <row r="153" spans="1:23">
      <c r="A153" s="20" t="s">
        <v>43</v>
      </c>
      <c r="B153" s="12"/>
      <c r="C153" s="25">
        <v>3953311.02</v>
      </c>
      <c r="D153" s="14">
        <v>1577674.7</v>
      </c>
      <c r="E153" s="14">
        <v>322439.36</v>
      </c>
      <c r="F153" s="14"/>
      <c r="G153" s="14">
        <v>24101.05</v>
      </c>
      <c r="H153" s="14">
        <v>48064.04</v>
      </c>
      <c r="I153" s="14">
        <v>257289.8</v>
      </c>
      <c r="J153" s="14"/>
      <c r="K153" s="14"/>
      <c r="L153" s="14">
        <v>68201</v>
      </c>
      <c r="M153" s="14"/>
      <c r="N153" s="14">
        <v>532110.94</v>
      </c>
      <c r="O153" s="14">
        <v>1097190.84</v>
      </c>
      <c r="P153" s="14">
        <v>175554.66</v>
      </c>
      <c r="Q153" s="14">
        <v>35101.58</v>
      </c>
      <c r="R153" s="14">
        <v>39433.04</v>
      </c>
      <c r="S153" s="14"/>
      <c r="T153" s="14"/>
      <c r="U153" s="14">
        <v>108165.56</v>
      </c>
      <c r="V153" s="14">
        <v>155368.28</v>
      </c>
      <c r="W153" s="33">
        <v>8394005.87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6416370</v>
      </c>
      <c r="D157" s="14">
        <v>1801130</v>
      </c>
      <c r="E157" s="14">
        <v>670251</v>
      </c>
      <c r="F157" s="14">
        <v>0</v>
      </c>
      <c r="G157" s="14">
        <v>34161.32</v>
      </c>
      <c r="H157" s="14">
        <v>43078.3</v>
      </c>
      <c r="I157" s="14">
        <v>63805.59</v>
      </c>
      <c r="J157" s="14">
        <v>128148.99</v>
      </c>
      <c r="K157" s="14">
        <v>2366199</v>
      </c>
      <c r="L157" s="14">
        <v>287777.67</v>
      </c>
      <c r="M157" s="14">
        <v>3786847.2</v>
      </c>
      <c r="N157" s="14">
        <v>278743.27</v>
      </c>
      <c r="O157" s="14">
        <v>251632.66</v>
      </c>
      <c r="P157" s="14">
        <v>536490.69</v>
      </c>
      <c r="Q157" s="14">
        <v>52539.77</v>
      </c>
      <c r="R157" s="14">
        <v>326697</v>
      </c>
      <c r="S157" s="14">
        <v>119303.59</v>
      </c>
      <c r="T157" s="14"/>
      <c r="U157" s="14">
        <v>223160.92</v>
      </c>
      <c r="V157" s="14">
        <v>26062.35</v>
      </c>
      <c r="W157" s="33">
        <v>17412399.32</v>
      </c>
    </row>
    <row r="158" spans="1:23">
      <c r="A158" s="20" t="s">
        <v>41</v>
      </c>
      <c r="B158" s="12"/>
      <c r="C158" s="25">
        <v>7084011.27</v>
      </c>
      <c r="D158" s="14">
        <v>1367864.8</v>
      </c>
      <c r="E158" s="14">
        <v>745740.44</v>
      </c>
      <c r="F158" s="14"/>
      <c r="G158" s="14">
        <v>28832.22</v>
      </c>
      <c r="H158" s="14">
        <v>44885.28</v>
      </c>
      <c r="I158" s="14">
        <v>62702.85</v>
      </c>
      <c r="J158" s="14">
        <v>26035.6</v>
      </c>
      <c r="K158" s="14">
        <v>2276339.04</v>
      </c>
      <c r="L158" s="14">
        <v>207621.63</v>
      </c>
      <c r="M158" s="14">
        <v>3787361.66</v>
      </c>
      <c r="N158" s="14">
        <v>238144.26</v>
      </c>
      <c r="O158" s="14">
        <v>233642.8</v>
      </c>
      <c r="P158" s="14">
        <v>945519.44</v>
      </c>
      <c r="Q158" s="14">
        <v>55855.12</v>
      </c>
      <c r="R158" s="14">
        <v>82649.47</v>
      </c>
      <c r="S158" s="14">
        <v>59457.12</v>
      </c>
      <c r="T158" s="14"/>
      <c r="U158" s="14">
        <v>149430.15</v>
      </c>
      <c r="V158" s="14">
        <v>195074.71</v>
      </c>
      <c r="W158" s="33">
        <v>17591167.86</v>
      </c>
    </row>
    <row r="159" spans="1:23">
      <c r="A159" s="20" t="s">
        <v>42</v>
      </c>
      <c r="B159" s="12"/>
      <c r="C159" s="25">
        <v>7251725.25</v>
      </c>
      <c r="D159" s="14">
        <v>1332888.72</v>
      </c>
      <c r="E159" s="14">
        <v>702831.03</v>
      </c>
      <c r="F159" s="14"/>
      <c r="G159" s="14">
        <v>39503.81</v>
      </c>
      <c r="H159" s="14">
        <v>45945.08</v>
      </c>
      <c r="I159" s="14">
        <v>23987.82</v>
      </c>
      <c r="J159" s="14">
        <v>106325.61</v>
      </c>
      <c r="K159" s="14">
        <v>2176095.36</v>
      </c>
      <c r="L159" s="14">
        <v>225115.71</v>
      </c>
      <c r="M159" s="14">
        <v>3460338.14</v>
      </c>
      <c r="N159" s="14">
        <v>215528.41</v>
      </c>
      <c r="O159" s="14">
        <v>98108.76</v>
      </c>
      <c r="P159" s="14">
        <v>862422.97</v>
      </c>
      <c r="Q159" s="14">
        <v>60824.76</v>
      </c>
      <c r="R159" s="14">
        <v>90017.86</v>
      </c>
      <c r="S159" s="14">
        <v>58551.95</v>
      </c>
      <c r="T159" s="14"/>
      <c r="U159" s="14">
        <v>140187.84</v>
      </c>
      <c r="V159" s="14">
        <v>211057.19</v>
      </c>
      <c r="W159" s="33">
        <v>17101456.27</v>
      </c>
    </row>
    <row r="160" spans="1:23">
      <c r="A160" s="20" t="s">
        <v>43</v>
      </c>
      <c r="B160" s="12"/>
      <c r="C160" s="25">
        <v>7658641.29</v>
      </c>
      <c r="D160" s="14">
        <v>1413600.97</v>
      </c>
      <c r="E160" s="14">
        <v>788922.78</v>
      </c>
      <c r="F160" s="14"/>
      <c r="G160" s="14">
        <v>64468.81</v>
      </c>
      <c r="H160" s="14">
        <v>45945.08</v>
      </c>
      <c r="I160" s="14">
        <v>9440.61</v>
      </c>
      <c r="J160" s="14">
        <v>61081.57</v>
      </c>
      <c r="K160" s="14">
        <v>2093765.27</v>
      </c>
      <c r="L160" s="14">
        <v>318165.46</v>
      </c>
      <c r="M160" s="14">
        <v>4104724.11</v>
      </c>
      <c r="N160" s="14">
        <v>421738.37</v>
      </c>
      <c r="O160" s="14">
        <v>212852.58</v>
      </c>
      <c r="P160" s="14">
        <v>808857.51</v>
      </c>
      <c r="Q160" s="14">
        <v>57801.34</v>
      </c>
      <c r="R160" s="14">
        <v>122115.43</v>
      </c>
      <c r="S160" s="14">
        <v>69809.39</v>
      </c>
      <c r="T160" s="14"/>
      <c r="U160" s="14">
        <v>188500.09</v>
      </c>
      <c r="V160" s="14">
        <v>226505.45</v>
      </c>
      <c r="W160" s="33">
        <v>18666936.11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2967108.53</v>
      </c>
      <c r="D164" s="14">
        <v>940770.04</v>
      </c>
      <c r="E164" s="14">
        <v>570283.05</v>
      </c>
      <c r="F164" s="14">
        <v>1456380.5</v>
      </c>
      <c r="G164" s="14">
        <v>21761.68</v>
      </c>
      <c r="H164" s="14">
        <v>21360.03</v>
      </c>
      <c r="I164" s="14"/>
      <c r="J164" s="14">
        <v>21066.75</v>
      </c>
      <c r="K164" s="14">
        <v>177181.03</v>
      </c>
      <c r="L164" s="14"/>
      <c r="M164" s="14">
        <v>845950.41</v>
      </c>
      <c r="N164" s="14">
        <v>61402.62</v>
      </c>
      <c r="O164" s="14">
        <v>462794.21</v>
      </c>
      <c r="P164" s="14">
        <v>777008.75</v>
      </c>
      <c r="Q164" s="14">
        <v>68136.33</v>
      </c>
      <c r="R164" s="14">
        <v>248484.18</v>
      </c>
      <c r="S164" s="14">
        <v>110157.27</v>
      </c>
      <c r="T164" s="14"/>
      <c r="U164" s="14">
        <v>155186.84</v>
      </c>
      <c r="V164" s="14">
        <v>138782.54</v>
      </c>
      <c r="W164" s="33">
        <v>9043814.76</v>
      </c>
    </row>
    <row r="165" spans="1:23">
      <c r="A165" s="20" t="s">
        <v>41</v>
      </c>
      <c r="B165" s="12"/>
      <c r="C165" s="25">
        <v>3003578.24</v>
      </c>
      <c r="D165" s="14">
        <v>890841.13</v>
      </c>
      <c r="E165" s="14">
        <v>566060.13</v>
      </c>
      <c r="F165" s="14">
        <v>1458542</v>
      </c>
      <c r="G165" s="14">
        <v>21910.47</v>
      </c>
      <c r="H165" s="14">
        <v>21360.03</v>
      </c>
      <c r="I165" s="14"/>
      <c r="J165" s="14">
        <v>28996.75</v>
      </c>
      <c r="K165" s="14">
        <v>191213.4</v>
      </c>
      <c r="L165" s="14">
        <v>129.25</v>
      </c>
      <c r="M165" s="14">
        <v>557253.04</v>
      </c>
      <c r="N165" s="14">
        <v>53591.8</v>
      </c>
      <c r="O165" s="14">
        <v>451315.66</v>
      </c>
      <c r="P165" s="14">
        <v>605661.69</v>
      </c>
      <c r="Q165" s="14">
        <v>69485.64</v>
      </c>
      <c r="R165" s="14">
        <v>255905.19</v>
      </c>
      <c r="S165" s="14">
        <v>91108</v>
      </c>
      <c r="T165" s="14"/>
      <c r="U165" s="14">
        <v>133294.48</v>
      </c>
      <c r="V165" s="14">
        <v>169234.37</v>
      </c>
      <c r="W165" s="33">
        <v>8569481.27</v>
      </c>
    </row>
    <row r="166" spans="1:23">
      <c r="A166" s="20" t="s">
        <v>42</v>
      </c>
      <c r="B166" s="12"/>
      <c r="C166" s="25">
        <v>3491845.19</v>
      </c>
      <c r="D166" s="14">
        <v>916927.5</v>
      </c>
      <c r="E166" s="14">
        <v>585468.52</v>
      </c>
      <c r="F166" s="14">
        <v>1455427.5</v>
      </c>
      <c r="G166" s="14">
        <v>21910.47</v>
      </c>
      <c r="H166" s="14">
        <v>21360.03</v>
      </c>
      <c r="I166" s="14"/>
      <c r="J166" s="14">
        <v>30521.75</v>
      </c>
      <c r="K166" s="14">
        <v>187238.21</v>
      </c>
      <c r="L166" s="14">
        <v>2953.5</v>
      </c>
      <c r="M166" s="14">
        <v>1075677.34</v>
      </c>
      <c r="N166" s="14">
        <v>60075.04</v>
      </c>
      <c r="O166" s="14">
        <v>502925.5</v>
      </c>
      <c r="P166" s="14">
        <v>641206.42</v>
      </c>
      <c r="Q166" s="14">
        <v>69839.13</v>
      </c>
      <c r="R166" s="14">
        <v>204773.42</v>
      </c>
      <c r="S166" s="14">
        <v>96707.13</v>
      </c>
      <c r="T166" s="14"/>
      <c r="U166" s="14">
        <v>151157.01</v>
      </c>
      <c r="V166" s="14">
        <v>128708.06</v>
      </c>
      <c r="W166" s="33">
        <v>9644721.72</v>
      </c>
    </row>
    <row r="167" spans="1:23">
      <c r="A167" s="20" t="s">
        <v>43</v>
      </c>
      <c r="B167" s="12"/>
      <c r="C167" s="25">
        <v>3469606.39</v>
      </c>
      <c r="D167" s="14">
        <v>830175.45</v>
      </c>
      <c r="E167" s="14">
        <v>674556.6</v>
      </c>
      <c r="F167" s="14">
        <v>1438549.5</v>
      </c>
      <c r="G167" s="14">
        <v>21910.47</v>
      </c>
      <c r="H167" s="14">
        <v>20936.22</v>
      </c>
      <c r="I167" s="14"/>
      <c r="J167" s="14">
        <v>17636.15</v>
      </c>
      <c r="K167" s="14">
        <v>187025.4</v>
      </c>
      <c r="L167" s="14">
        <v>926.24</v>
      </c>
      <c r="M167" s="14">
        <v>1367127.3</v>
      </c>
      <c r="N167" s="14">
        <v>75245.69</v>
      </c>
      <c r="O167" s="14">
        <v>488384.93</v>
      </c>
      <c r="P167" s="14">
        <v>796436.39</v>
      </c>
      <c r="Q167" s="14">
        <v>69610.22</v>
      </c>
      <c r="R167" s="14">
        <v>242560.5</v>
      </c>
      <c r="S167" s="14">
        <v>125246.23</v>
      </c>
      <c r="T167" s="14"/>
      <c r="U167" s="14">
        <v>147395.81</v>
      </c>
      <c r="V167" s="14">
        <v>117766.91</v>
      </c>
      <c r="W167" s="33">
        <v>10091096.4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953906</v>
      </c>
      <c r="D171" s="14">
        <v>359565</v>
      </c>
      <c r="E171" s="14">
        <v>63639</v>
      </c>
      <c r="F171" s="14"/>
      <c r="G171" s="14">
        <v>3985</v>
      </c>
      <c r="H171" s="14">
        <v>16162</v>
      </c>
      <c r="I171" s="14">
        <v>1456</v>
      </c>
      <c r="J171" s="14">
        <v>309</v>
      </c>
      <c r="K171" s="14">
        <v>215743</v>
      </c>
      <c r="L171" s="14">
        <v>7346</v>
      </c>
      <c r="M171" s="14">
        <v>118803</v>
      </c>
      <c r="N171" s="14">
        <v>49898</v>
      </c>
      <c r="O171" s="14">
        <v>56527</v>
      </c>
      <c r="P171" s="14">
        <v>104879</v>
      </c>
      <c r="Q171" s="14">
        <v>10489</v>
      </c>
      <c r="R171" s="14">
        <v>1488</v>
      </c>
      <c r="S171" s="14">
        <v>128</v>
      </c>
      <c r="T171" s="14"/>
      <c r="U171" s="14">
        <v>44245</v>
      </c>
      <c r="V171" s="14">
        <v>22970</v>
      </c>
      <c r="W171" s="33">
        <v>2031538</v>
      </c>
    </row>
    <row r="172" spans="1:23">
      <c r="A172" s="20" t="s">
        <v>41</v>
      </c>
      <c r="B172" s="12"/>
      <c r="C172" s="25">
        <v>966055</v>
      </c>
      <c r="D172" s="14">
        <v>375563</v>
      </c>
      <c r="E172" s="14">
        <v>64303</v>
      </c>
      <c r="F172" s="14"/>
      <c r="G172" s="14">
        <v>7673</v>
      </c>
      <c r="H172" s="14">
        <v>16206</v>
      </c>
      <c r="I172" s="14">
        <v>4673</v>
      </c>
      <c r="J172" s="14">
        <v>3167</v>
      </c>
      <c r="K172" s="14">
        <v>37254</v>
      </c>
      <c r="L172" s="14">
        <v>9519</v>
      </c>
      <c r="M172" s="14">
        <v>95191</v>
      </c>
      <c r="N172" s="14">
        <v>55035</v>
      </c>
      <c r="O172" s="14">
        <v>38579</v>
      </c>
      <c r="P172" s="14">
        <v>137861</v>
      </c>
      <c r="Q172" s="14">
        <v>8857</v>
      </c>
      <c r="R172" s="14">
        <v>3070</v>
      </c>
      <c r="S172" s="14">
        <v>881</v>
      </c>
      <c r="T172" s="14"/>
      <c r="U172" s="14">
        <v>38611</v>
      </c>
      <c r="V172" s="14">
        <v>32235</v>
      </c>
      <c r="W172" s="33">
        <v>1894733</v>
      </c>
    </row>
    <row r="173" spans="1:23">
      <c r="A173" s="20" t="s">
        <v>42</v>
      </c>
      <c r="B173" s="12"/>
      <c r="C173" s="25">
        <v>979098</v>
      </c>
      <c r="D173" s="14">
        <v>377010</v>
      </c>
      <c r="E173" s="14">
        <v>62837</v>
      </c>
      <c r="F173" s="14"/>
      <c r="G173" s="14">
        <v>14378</v>
      </c>
      <c r="H173" s="14">
        <v>16998</v>
      </c>
      <c r="I173" s="14">
        <v>1626</v>
      </c>
      <c r="J173" s="14">
        <v>10342</v>
      </c>
      <c r="K173" s="14">
        <v>42440</v>
      </c>
      <c r="L173" s="14">
        <v>0</v>
      </c>
      <c r="M173" s="14">
        <v>99467</v>
      </c>
      <c r="N173" s="14">
        <v>41115</v>
      </c>
      <c r="O173" s="14">
        <v>44423</v>
      </c>
      <c r="P173" s="14">
        <v>125486</v>
      </c>
      <c r="Q173" s="14">
        <v>5993</v>
      </c>
      <c r="R173" s="14">
        <v>17310</v>
      </c>
      <c r="S173" s="14">
        <v>207</v>
      </c>
      <c r="T173" s="14"/>
      <c r="U173" s="14">
        <v>34237</v>
      </c>
      <c r="V173" s="14">
        <v>56201</v>
      </c>
      <c r="W173" s="33">
        <v>1929168</v>
      </c>
    </row>
    <row r="174" spans="1:23">
      <c r="A174" s="20" t="s">
        <v>43</v>
      </c>
      <c r="B174" s="12"/>
      <c r="C174" s="25">
        <v>992585</v>
      </c>
      <c r="D174" s="14">
        <v>380940</v>
      </c>
      <c r="E174" s="14">
        <v>72608</v>
      </c>
      <c r="F174" s="14"/>
      <c r="G174" s="14">
        <v>8482</v>
      </c>
      <c r="H174" s="14">
        <v>16356</v>
      </c>
      <c r="I174" s="14">
        <v>462</v>
      </c>
      <c r="J174" s="14">
        <v>88</v>
      </c>
      <c r="K174" s="14">
        <v>28788</v>
      </c>
      <c r="L174" s="14">
        <v>13843</v>
      </c>
      <c r="M174" s="14">
        <v>112030</v>
      </c>
      <c r="N174" s="14">
        <v>45920</v>
      </c>
      <c r="O174" s="14">
        <v>32173</v>
      </c>
      <c r="P174" s="14">
        <v>112544</v>
      </c>
      <c r="Q174" s="14">
        <v>6002</v>
      </c>
      <c r="R174" s="14">
        <v>7804</v>
      </c>
      <c r="S174" s="14">
        <v>831</v>
      </c>
      <c r="T174" s="14"/>
      <c r="U174" s="14">
        <v>44969</v>
      </c>
      <c r="V174" s="14">
        <v>66560</v>
      </c>
      <c r="W174" s="33">
        <v>1942985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5578466</v>
      </c>
      <c r="D178" s="14">
        <v>1653770</v>
      </c>
      <c r="E178" s="14">
        <v>1549941</v>
      </c>
      <c r="F178" s="14"/>
      <c r="G178" s="14">
        <v>49974</v>
      </c>
      <c r="H178" s="14">
        <v>100622</v>
      </c>
      <c r="I178" s="14"/>
      <c r="J178" s="14"/>
      <c r="K178" s="14"/>
      <c r="L178" s="14"/>
      <c r="M178" s="14">
        <v>1339666</v>
      </c>
      <c r="N178" s="14">
        <v>760600</v>
      </c>
      <c r="O178" s="14">
        <v>3218932</v>
      </c>
      <c r="P178" s="14">
        <v>2113716</v>
      </c>
      <c r="Q178" s="14">
        <v>141575</v>
      </c>
      <c r="R178" s="14">
        <v>41929</v>
      </c>
      <c r="S178" s="14">
        <v>0</v>
      </c>
      <c r="T178" s="14"/>
      <c r="U178" s="14">
        <v>211101</v>
      </c>
      <c r="V178" s="14">
        <v>353454</v>
      </c>
      <c r="W178" s="33">
        <v>17113746</v>
      </c>
    </row>
    <row r="179" spans="1:23">
      <c r="A179" s="20" t="s">
        <v>41</v>
      </c>
      <c r="B179" s="12"/>
      <c r="C179" s="25">
        <v>9430811</v>
      </c>
      <c r="D179" s="14">
        <v>2201115</v>
      </c>
      <c r="E179" s="14">
        <v>1584235</v>
      </c>
      <c r="F179" s="14"/>
      <c r="G179" s="14">
        <v>47273</v>
      </c>
      <c r="H179" s="14">
        <v>108738</v>
      </c>
      <c r="I179" s="14"/>
      <c r="J179" s="14"/>
      <c r="K179" s="14"/>
      <c r="L179" s="14"/>
      <c r="M179" s="14">
        <v>1624894</v>
      </c>
      <c r="N179" s="14">
        <v>563183</v>
      </c>
      <c r="O179" s="14">
        <v>3422896</v>
      </c>
      <c r="P179" s="14">
        <v>1493500</v>
      </c>
      <c r="Q179" s="14">
        <v>135069</v>
      </c>
      <c r="R179" s="14">
        <v>397450</v>
      </c>
      <c r="S179" s="14">
        <v>163979</v>
      </c>
      <c r="T179" s="14"/>
      <c r="U179" s="14">
        <v>136508</v>
      </c>
      <c r="V179" s="14">
        <v>225446</v>
      </c>
      <c r="W179" s="33">
        <v>21535097</v>
      </c>
    </row>
    <row r="180" spans="1:23">
      <c r="A180" s="20" t="s">
        <v>42</v>
      </c>
      <c r="B180" s="12"/>
      <c r="C180" s="25">
        <v>8530591</v>
      </c>
      <c r="D180" s="14">
        <v>2244835</v>
      </c>
      <c r="E180" s="14">
        <v>1569889</v>
      </c>
      <c r="F180" s="14"/>
      <c r="G180" s="14">
        <v>49578</v>
      </c>
      <c r="H180" s="14">
        <v>55790</v>
      </c>
      <c r="I180" s="14"/>
      <c r="J180" s="14"/>
      <c r="K180" s="14"/>
      <c r="L180" s="14"/>
      <c r="M180" s="14">
        <v>2110031</v>
      </c>
      <c r="N180" s="14">
        <v>410006</v>
      </c>
      <c r="O180" s="14">
        <v>2719290</v>
      </c>
      <c r="P180" s="14">
        <v>1374297</v>
      </c>
      <c r="Q180" s="14">
        <v>167099</v>
      </c>
      <c r="R180" s="14">
        <v>434989</v>
      </c>
      <c r="S180" s="14">
        <v>136828</v>
      </c>
      <c r="T180" s="14"/>
      <c r="U180" s="14">
        <v>217583</v>
      </c>
      <c r="V180" s="14">
        <v>299126</v>
      </c>
      <c r="W180" s="33">
        <v>20319932</v>
      </c>
    </row>
    <row r="181" spans="1:23">
      <c r="A181" s="20" t="s">
        <v>43</v>
      </c>
      <c r="B181" s="12"/>
      <c r="C181" s="25">
        <v>6541578</v>
      </c>
      <c r="D181" s="14">
        <v>1669587</v>
      </c>
      <c r="E181" s="14">
        <v>1558017</v>
      </c>
      <c r="F181" s="14"/>
      <c r="G181" s="14">
        <v>49579</v>
      </c>
      <c r="H181" s="14">
        <v>115376</v>
      </c>
      <c r="I181" s="14"/>
      <c r="J181" s="14"/>
      <c r="K181" s="14"/>
      <c r="L181" s="14"/>
      <c r="M181" s="14">
        <v>1574804</v>
      </c>
      <c r="N181" s="14">
        <v>420053</v>
      </c>
      <c r="O181" s="14">
        <v>2246093</v>
      </c>
      <c r="P181" s="14">
        <v>1740711</v>
      </c>
      <c r="Q181" s="14">
        <v>130988</v>
      </c>
      <c r="R181" s="14">
        <v>620215</v>
      </c>
      <c r="S181" s="14">
        <v>132237</v>
      </c>
      <c r="T181" s="14"/>
      <c r="U181" s="14">
        <v>251380</v>
      </c>
      <c r="V181" s="14">
        <v>304400</v>
      </c>
      <c r="W181" s="33">
        <v>17355018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4119760</v>
      </c>
      <c r="D185" s="14">
        <v>1357863</v>
      </c>
      <c r="E185" s="14">
        <v>587541</v>
      </c>
      <c r="F185" s="14">
        <v>0</v>
      </c>
      <c r="G185" s="14">
        <v>48240</v>
      </c>
      <c r="H185" s="14">
        <v>7738</v>
      </c>
      <c r="I185" s="14">
        <v>0</v>
      </c>
      <c r="J185" s="14">
        <v>36767</v>
      </c>
      <c r="K185" s="14">
        <v>1997979</v>
      </c>
      <c r="L185" s="14">
        <v>17785</v>
      </c>
      <c r="M185" s="14">
        <v>250759</v>
      </c>
      <c r="N185" s="14">
        <v>243143</v>
      </c>
      <c r="O185" s="14">
        <v>0</v>
      </c>
      <c r="P185" s="14">
        <v>485588</v>
      </c>
      <c r="Q185" s="14">
        <v>262603</v>
      </c>
      <c r="R185" s="14">
        <v>146821</v>
      </c>
      <c r="S185" s="14">
        <v>0</v>
      </c>
      <c r="T185" s="14">
        <v>0</v>
      </c>
      <c r="U185" s="14">
        <v>110693</v>
      </c>
      <c r="V185" s="14">
        <v>288569</v>
      </c>
      <c r="W185" s="33">
        <v>9961849</v>
      </c>
    </row>
    <row r="186" spans="1:23">
      <c r="A186" s="20" t="s">
        <v>41</v>
      </c>
      <c r="B186" s="12"/>
      <c r="C186" s="25">
        <v>5448424</v>
      </c>
      <c r="D186" s="14">
        <v>1883541</v>
      </c>
      <c r="E186" s="14">
        <v>783693</v>
      </c>
      <c r="F186" s="14"/>
      <c r="G186" s="14">
        <v>90512</v>
      </c>
      <c r="H186" s="14">
        <v>9690</v>
      </c>
      <c r="I186" s="14"/>
      <c r="J186" s="14">
        <v>64845</v>
      </c>
      <c r="K186" s="14">
        <v>2721512</v>
      </c>
      <c r="L186" s="14">
        <v>24003</v>
      </c>
      <c r="M186" s="14">
        <v>304335</v>
      </c>
      <c r="N186" s="14">
        <v>344430</v>
      </c>
      <c r="O186" s="14"/>
      <c r="P186" s="14">
        <v>652715</v>
      </c>
      <c r="Q186" s="14">
        <v>361898</v>
      </c>
      <c r="R186" s="14">
        <v>195273</v>
      </c>
      <c r="S186" s="14"/>
      <c r="T186" s="14"/>
      <c r="U186" s="14">
        <v>163967</v>
      </c>
      <c r="V186" s="14">
        <v>402912</v>
      </c>
      <c r="W186" s="33">
        <v>13451750</v>
      </c>
    </row>
    <row r="187" spans="1:23">
      <c r="A187" s="20" t="s">
        <v>42</v>
      </c>
      <c r="B187" s="12"/>
      <c r="C187" s="25">
        <v>1518294</v>
      </c>
      <c r="D187" s="14">
        <v>508306</v>
      </c>
      <c r="E187" s="14">
        <v>226302</v>
      </c>
      <c r="F187" s="14"/>
      <c r="G187" s="14">
        <v>22828</v>
      </c>
      <c r="H187" s="14">
        <v>4884</v>
      </c>
      <c r="I187" s="14"/>
      <c r="J187" s="14">
        <v>17518</v>
      </c>
      <c r="K187" s="14">
        <v>710930</v>
      </c>
      <c r="L187" s="14">
        <v>7285</v>
      </c>
      <c r="M187" s="14">
        <v>66127</v>
      </c>
      <c r="N187" s="14">
        <v>102808</v>
      </c>
      <c r="O187" s="14"/>
      <c r="P187" s="14">
        <v>164315</v>
      </c>
      <c r="Q187" s="14">
        <v>85311</v>
      </c>
      <c r="R187" s="14">
        <v>45030</v>
      </c>
      <c r="S187" s="14"/>
      <c r="T187" s="14"/>
      <c r="U187" s="14">
        <v>50734</v>
      </c>
      <c r="V187" s="14">
        <v>168994</v>
      </c>
      <c r="W187" s="33">
        <v>3699666</v>
      </c>
    </row>
    <row r="188" spans="1:23">
      <c r="A188" s="20" t="s">
        <v>43</v>
      </c>
      <c r="B188" s="12"/>
      <c r="C188" s="25">
        <v>1621720.27</v>
      </c>
      <c r="D188" s="14">
        <v>493429.45</v>
      </c>
      <c r="E188" s="14">
        <v>226302</v>
      </c>
      <c r="F188" s="14"/>
      <c r="G188" s="14">
        <v>23019.9</v>
      </c>
      <c r="H188" s="14">
        <v>1791.75</v>
      </c>
      <c r="I188" s="14"/>
      <c r="J188" s="14">
        <v>26709.43</v>
      </c>
      <c r="K188" s="14">
        <v>742135.26</v>
      </c>
      <c r="L188" s="14">
        <v>6375.01</v>
      </c>
      <c r="M188" s="14">
        <v>39272.73</v>
      </c>
      <c r="N188" s="14">
        <v>98897.56</v>
      </c>
      <c r="O188" s="14"/>
      <c r="P188" s="14">
        <v>205433.89</v>
      </c>
      <c r="Q188" s="14">
        <v>85497.47</v>
      </c>
      <c r="R188" s="14">
        <v>54810.78</v>
      </c>
      <c r="S188" s="14"/>
      <c r="T188" s="14"/>
      <c r="U188" s="14">
        <v>57965.47</v>
      </c>
      <c r="V188" s="14">
        <v>162884.2</v>
      </c>
      <c r="W188" s="33">
        <v>3846245.17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3243468</v>
      </c>
      <c r="D192" s="14">
        <v>663054</v>
      </c>
      <c r="E192" s="14">
        <v>164038</v>
      </c>
      <c r="F192" s="14"/>
      <c r="G192" s="14">
        <v>14028</v>
      </c>
      <c r="H192" s="14">
        <v>113252</v>
      </c>
      <c r="I192" s="14"/>
      <c r="J192" s="14">
        <v>39012</v>
      </c>
      <c r="K192" s="14">
        <v>308264</v>
      </c>
      <c r="L192" s="14"/>
      <c r="M192" s="14">
        <v>914585</v>
      </c>
      <c r="N192" s="14">
        <v>85100</v>
      </c>
      <c r="O192" s="14">
        <v>293555</v>
      </c>
      <c r="P192" s="14">
        <v>1145849</v>
      </c>
      <c r="Q192" s="14">
        <v>306204</v>
      </c>
      <c r="R192" s="14">
        <v>141096</v>
      </c>
      <c r="S192" s="14">
        <v>168108</v>
      </c>
      <c r="T192" s="14"/>
      <c r="U192" s="14">
        <v>194739</v>
      </c>
      <c r="V192" s="14">
        <v>130793</v>
      </c>
      <c r="W192" s="33">
        <v>7925145</v>
      </c>
    </row>
    <row r="193" spans="1:23">
      <c r="A193" s="20" t="s">
        <v>41</v>
      </c>
      <c r="B193" s="12"/>
      <c r="C193" s="25">
        <v>3087362</v>
      </c>
      <c r="D193" s="14">
        <v>596088</v>
      </c>
      <c r="E193" s="14">
        <v>307109</v>
      </c>
      <c r="F193" s="14"/>
      <c r="G193" s="14">
        <v>16285</v>
      </c>
      <c r="H193" s="14">
        <v>118382</v>
      </c>
      <c r="I193" s="14"/>
      <c r="J193" s="14">
        <v>21013</v>
      </c>
      <c r="K193" s="14">
        <v>350569</v>
      </c>
      <c r="L193" s="14"/>
      <c r="M193" s="14">
        <v>879450</v>
      </c>
      <c r="N193" s="14">
        <v>86277</v>
      </c>
      <c r="O193" s="14">
        <v>257653</v>
      </c>
      <c r="P193" s="14">
        <v>975463</v>
      </c>
      <c r="Q193" s="14">
        <v>320027</v>
      </c>
      <c r="R193" s="14">
        <v>167954</v>
      </c>
      <c r="S193" s="14">
        <v>153436</v>
      </c>
      <c r="T193" s="14"/>
      <c r="U193" s="14">
        <v>202728</v>
      </c>
      <c r="V193" s="14">
        <v>-45527</v>
      </c>
      <c r="W193" s="33">
        <v>7494269</v>
      </c>
    </row>
    <row r="194" spans="1:23">
      <c r="A194" s="20" t="s">
        <v>42</v>
      </c>
      <c r="B194" s="12"/>
      <c r="C194" s="25">
        <v>3495136</v>
      </c>
      <c r="D194" s="14">
        <v>576407</v>
      </c>
      <c r="E194" s="14">
        <v>319810</v>
      </c>
      <c r="F194" s="14"/>
      <c r="G194" s="14">
        <v>17976</v>
      </c>
      <c r="H194" s="14">
        <v>107343</v>
      </c>
      <c r="I194" s="14"/>
      <c r="J194" s="14">
        <v>45371</v>
      </c>
      <c r="K194" s="14">
        <v>347745</v>
      </c>
      <c r="L194" s="14"/>
      <c r="M194" s="14">
        <v>1180034</v>
      </c>
      <c r="N194" s="14">
        <v>81175</v>
      </c>
      <c r="O194" s="14">
        <v>299207</v>
      </c>
      <c r="P194" s="14">
        <v>1033769</v>
      </c>
      <c r="Q194" s="14">
        <v>338334</v>
      </c>
      <c r="R194" s="14">
        <v>163103</v>
      </c>
      <c r="S194" s="14">
        <v>104710</v>
      </c>
      <c r="T194" s="14"/>
      <c r="U194" s="14">
        <v>194524</v>
      </c>
      <c r="V194" s="14">
        <v>137825</v>
      </c>
      <c r="W194" s="33">
        <v>8442469</v>
      </c>
    </row>
    <row r="195" spans="1:23">
      <c r="A195" s="20" t="s">
        <v>43</v>
      </c>
      <c r="B195" s="12"/>
      <c r="C195" s="25">
        <v>3795967</v>
      </c>
      <c r="D195" s="14">
        <v>656699</v>
      </c>
      <c r="E195" s="14">
        <v>349154</v>
      </c>
      <c r="F195" s="14"/>
      <c r="G195" s="14">
        <v>18465</v>
      </c>
      <c r="H195" s="14">
        <v>283970</v>
      </c>
      <c r="I195" s="14"/>
      <c r="J195" s="14">
        <v>38912</v>
      </c>
      <c r="K195" s="14">
        <v>350147</v>
      </c>
      <c r="L195" s="14"/>
      <c r="M195" s="14">
        <v>1149570</v>
      </c>
      <c r="N195" s="14">
        <v>89314</v>
      </c>
      <c r="O195" s="14">
        <v>370968</v>
      </c>
      <c r="P195" s="14">
        <v>1238073</v>
      </c>
      <c r="Q195" s="14">
        <v>307771</v>
      </c>
      <c r="R195" s="14">
        <v>168133</v>
      </c>
      <c r="S195" s="14">
        <v>166952</v>
      </c>
      <c r="T195" s="14"/>
      <c r="U195" s="14">
        <v>151377</v>
      </c>
      <c r="V195" s="14">
        <v>165692</v>
      </c>
      <c r="W195" s="33">
        <v>9301164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2094440</v>
      </c>
      <c r="D199" s="14">
        <v>898478</v>
      </c>
      <c r="E199" s="14">
        <v>135000</v>
      </c>
      <c r="F199" s="14">
        <v>0</v>
      </c>
      <c r="G199" s="14">
        <v>28182</v>
      </c>
      <c r="H199" s="14">
        <v>17747</v>
      </c>
      <c r="I199" s="14">
        <v>122</v>
      </c>
      <c r="J199" s="14">
        <v>2739</v>
      </c>
      <c r="K199" s="14">
        <v>110346</v>
      </c>
      <c r="L199" s="14">
        <v>140398</v>
      </c>
      <c r="M199" s="14">
        <v>179411</v>
      </c>
      <c r="N199" s="14">
        <v>136163</v>
      </c>
      <c r="O199" s="14">
        <v>62591</v>
      </c>
      <c r="P199" s="14">
        <v>205127</v>
      </c>
      <c r="Q199" s="14">
        <v>81474</v>
      </c>
      <c r="R199" s="14">
        <v>12089</v>
      </c>
      <c r="S199" s="14">
        <v>18048</v>
      </c>
      <c r="T199" s="14">
        <v>0</v>
      </c>
      <c r="U199" s="14">
        <v>53921</v>
      </c>
      <c r="V199" s="14">
        <v>61747</v>
      </c>
      <c r="W199" s="33">
        <v>4238023</v>
      </c>
    </row>
    <row r="200" spans="1:23">
      <c r="A200" s="20" t="s">
        <v>41</v>
      </c>
      <c r="B200" s="12"/>
      <c r="C200" s="25">
        <v>2041789</v>
      </c>
      <c r="D200" s="14">
        <v>838119</v>
      </c>
      <c r="E200" s="14">
        <v>92052</v>
      </c>
      <c r="F200" s="14">
        <v>0</v>
      </c>
      <c r="G200" s="14">
        <v>25593</v>
      </c>
      <c r="H200" s="14">
        <v>17469</v>
      </c>
      <c r="I200" s="14">
        <v>338</v>
      </c>
      <c r="J200" s="14">
        <v>5274</v>
      </c>
      <c r="K200" s="14">
        <v>80780</v>
      </c>
      <c r="L200" s="14">
        <v>131801</v>
      </c>
      <c r="M200" s="14">
        <v>106662</v>
      </c>
      <c r="N200" s="14">
        <v>126628</v>
      </c>
      <c r="O200" s="14">
        <v>50353</v>
      </c>
      <c r="P200" s="14">
        <v>470106</v>
      </c>
      <c r="Q200" s="14">
        <v>98571</v>
      </c>
      <c r="R200" s="14">
        <v>1770</v>
      </c>
      <c r="S200" s="14">
        <v>13582</v>
      </c>
      <c r="T200" s="14">
        <v>0</v>
      </c>
      <c r="U200" s="14">
        <v>47201</v>
      </c>
      <c r="V200" s="14">
        <v>50017</v>
      </c>
      <c r="W200" s="33">
        <v>4198105</v>
      </c>
    </row>
    <row r="201" spans="1:23">
      <c r="A201" s="20" t="s">
        <v>42</v>
      </c>
      <c r="B201" s="12"/>
      <c r="C201" s="25">
        <v>1993486</v>
      </c>
      <c r="D201" s="14">
        <v>777215</v>
      </c>
      <c r="E201" s="14">
        <v>113935</v>
      </c>
      <c r="F201" s="14">
        <v>0</v>
      </c>
      <c r="G201" s="14">
        <v>20052</v>
      </c>
      <c r="H201" s="14">
        <v>-9000</v>
      </c>
      <c r="I201" s="14">
        <v>205</v>
      </c>
      <c r="J201" s="14">
        <v>2188</v>
      </c>
      <c r="K201" s="14">
        <v>53319</v>
      </c>
      <c r="L201" s="14">
        <v>112077</v>
      </c>
      <c r="M201" s="14">
        <v>144100</v>
      </c>
      <c r="N201" s="14">
        <v>126537</v>
      </c>
      <c r="O201" s="14">
        <v>-6572</v>
      </c>
      <c r="P201" s="14">
        <v>404919</v>
      </c>
      <c r="Q201" s="14">
        <v>39447</v>
      </c>
      <c r="R201" s="14">
        <v>3981</v>
      </c>
      <c r="S201" s="14">
        <v>10016</v>
      </c>
      <c r="T201" s="14">
        <v>0</v>
      </c>
      <c r="U201" s="14">
        <v>48731</v>
      </c>
      <c r="V201" s="14">
        <v>63596</v>
      </c>
      <c r="W201" s="33">
        <v>3898232</v>
      </c>
    </row>
    <row r="202" spans="1:23">
      <c r="A202" s="20" t="s">
        <v>43</v>
      </c>
      <c r="B202" s="12"/>
      <c r="C202" s="25">
        <v>1713203</v>
      </c>
      <c r="D202" s="14">
        <v>824797</v>
      </c>
      <c r="E202" s="14">
        <v>113935</v>
      </c>
      <c r="F202" s="14">
        <v>0</v>
      </c>
      <c r="G202" s="14">
        <v>80274</v>
      </c>
      <c r="H202" s="14">
        <v>9000</v>
      </c>
      <c r="I202" s="14">
        <v>28</v>
      </c>
      <c r="J202" s="14">
        <v>2062</v>
      </c>
      <c r="K202" s="14">
        <v>51949</v>
      </c>
      <c r="L202" s="14">
        <v>135463</v>
      </c>
      <c r="M202" s="14">
        <v>179590</v>
      </c>
      <c r="N202" s="14">
        <v>127640</v>
      </c>
      <c r="O202" s="14">
        <v>54148</v>
      </c>
      <c r="P202" s="14">
        <v>510552</v>
      </c>
      <c r="Q202" s="14">
        <v>70839</v>
      </c>
      <c r="R202" s="14">
        <v>6109</v>
      </c>
      <c r="S202" s="14">
        <v>15741</v>
      </c>
      <c r="T202" s="14">
        <v>0</v>
      </c>
      <c r="U202" s="14">
        <v>55609</v>
      </c>
      <c r="V202" s="14">
        <v>36267</v>
      </c>
      <c r="W202" s="33">
        <v>3987206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5695214</v>
      </c>
      <c r="D206" s="14">
        <v>1444768</v>
      </c>
      <c r="E206" s="14">
        <v>562175</v>
      </c>
      <c r="F206" s="14">
        <v>433677</v>
      </c>
      <c r="G206" s="14">
        <v>18195</v>
      </c>
      <c r="H206" s="14">
        <v>360961</v>
      </c>
      <c r="I206" s="14">
        <v>3922</v>
      </c>
      <c r="J206" s="14">
        <v>34708</v>
      </c>
      <c r="K206" s="14">
        <v>1058332</v>
      </c>
      <c r="L206" s="14">
        <v>125441</v>
      </c>
      <c r="M206" s="14">
        <v>1941012</v>
      </c>
      <c r="N206" s="14">
        <v>324306</v>
      </c>
      <c r="O206" s="14">
        <v>1163158</v>
      </c>
      <c r="P206" s="14">
        <v>82964</v>
      </c>
      <c r="Q206" s="14">
        <v>169908</v>
      </c>
      <c r="R206" s="14">
        <v>425564</v>
      </c>
      <c r="S206" s="14">
        <v>179560</v>
      </c>
      <c r="T206" s="14">
        <v>2227193</v>
      </c>
      <c r="U206" s="14">
        <v>264696</v>
      </c>
      <c r="V206" s="14">
        <v>237448</v>
      </c>
      <c r="W206" s="33">
        <v>16753202</v>
      </c>
    </row>
    <row r="207" spans="1:23">
      <c r="A207" s="20" t="s">
        <v>41</v>
      </c>
      <c r="B207" s="12"/>
      <c r="C207" s="25">
        <v>5928746</v>
      </c>
      <c r="D207" s="14">
        <v>1261590</v>
      </c>
      <c r="E207" s="14">
        <v>559848</v>
      </c>
      <c r="F207" s="14">
        <v>433677</v>
      </c>
      <c r="G207" s="14">
        <v>19098</v>
      </c>
      <c r="H207" s="14">
        <v>347381</v>
      </c>
      <c r="I207" s="14">
        <v>3753</v>
      </c>
      <c r="J207" s="14">
        <v>52621</v>
      </c>
      <c r="K207" s="14">
        <v>1042538</v>
      </c>
      <c r="L207" s="14">
        <v>125441</v>
      </c>
      <c r="M207" s="14">
        <v>1934421</v>
      </c>
      <c r="N207" s="14">
        <v>392151</v>
      </c>
      <c r="O207" s="14">
        <v>1169372</v>
      </c>
      <c r="P207" s="14">
        <v>98629</v>
      </c>
      <c r="Q207" s="14">
        <v>204362</v>
      </c>
      <c r="R207" s="14">
        <v>466414</v>
      </c>
      <c r="S207" s="14">
        <v>142836</v>
      </c>
      <c r="T207" s="14">
        <v>2123220</v>
      </c>
      <c r="U207" s="14">
        <v>241239</v>
      </c>
      <c r="V207" s="14">
        <v>300316</v>
      </c>
      <c r="W207" s="33">
        <v>16847653</v>
      </c>
    </row>
    <row r="208" spans="1:23">
      <c r="A208" s="20" t="s">
        <v>42</v>
      </c>
      <c r="B208" s="12"/>
      <c r="C208" s="25">
        <v>5805277</v>
      </c>
      <c r="D208" s="14">
        <v>1312983</v>
      </c>
      <c r="E208" s="14">
        <v>570573</v>
      </c>
      <c r="F208" s="14">
        <v>433677</v>
      </c>
      <c r="G208" s="14">
        <v>20586</v>
      </c>
      <c r="H208" s="14">
        <v>469251</v>
      </c>
      <c r="I208" s="14">
        <v>3581</v>
      </c>
      <c r="J208" s="14">
        <v>59439</v>
      </c>
      <c r="K208" s="14">
        <v>693968</v>
      </c>
      <c r="L208" s="14">
        <v>125442</v>
      </c>
      <c r="M208" s="14">
        <v>2153824</v>
      </c>
      <c r="N208" s="14">
        <v>396918</v>
      </c>
      <c r="O208" s="14">
        <v>1118323</v>
      </c>
      <c r="P208" s="14">
        <v>76102</v>
      </c>
      <c r="Q208" s="14">
        <v>198525</v>
      </c>
      <c r="R208" s="14">
        <v>439418</v>
      </c>
      <c r="S208" s="14">
        <v>168415</v>
      </c>
      <c r="T208" s="14">
        <v>2994154</v>
      </c>
      <c r="U208" s="14">
        <v>334402</v>
      </c>
      <c r="V208" s="14">
        <v>361627</v>
      </c>
      <c r="W208" s="33">
        <v>17736485</v>
      </c>
    </row>
    <row r="209" spans="1:23">
      <c r="A209" s="20" t="s">
        <v>43</v>
      </c>
      <c r="B209" s="12"/>
      <c r="C209" s="25">
        <v>6119570</v>
      </c>
      <c r="D209" s="14">
        <v>1173677</v>
      </c>
      <c r="E209" s="14">
        <v>581603</v>
      </c>
      <c r="F209" s="14">
        <v>1174315</v>
      </c>
      <c r="G209" s="14">
        <v>28069</v>
      </c>
      <c r="H209" s="14">
        <v>386928</v>
      </c>
      <c r="I209" s="14">
        <v>5463</v>
      </c>
      <c r="J209" s="14">
        <v>59140</v>
      </c>
      <c r="K209" s="14">
        <v>1188863</v>
      </c>
      <c r="L209" s="14">
        <v>125496</v>
      </c>
      <c r="M209" s="14">
        <v>2000740</v>
      </c>
      <c r="N209" s="14">
        <v>313290</v>
      </c>
      <c r="O209" s="14">
        <v>1155855</v>
      </c>
      <c r="P209" s="14">
        <v>90727</v>
      </c>
      <c r="Q209" s="14">
        <v>194106</v>
      </c>
      <c r="R209" s="14">
        <v>497736</v>
      </c>
      <c r="S209" s="14">
        <v>146970</v>
      </c>
      <c r="T209" s="14">
        <v>3053791</v>
      </c>
      <c r="U209" s="14">
        <v>318618</v>
      </c>
      <c r="V209" s="14">
        <v>459369</v>
      </c>
      <c r="W209" s="33">
        <v>19074326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1295428</v>
      </c>
      <c r="D213" s="14">
        <v>560483</v>
      </c>
      <c r="E213" s="14">
        <v>153174</v>
      </c>
      <c r="F213" s="14"/>
      <c r="G213" s="14">
        <v>4974</v>
      </c>
      <c r="H213" s="14">
        <v>20011</v>
      </c>
      <c r="I213" s="14">
        <v>53033</v>
      </c>
      <c r="J213" s="14"/>
      <c r="K213" s="14">
        <v>191931</v>
      </c>
      <c r="L213" s="14">
        <v>50677</v>
      </c>
      <c r="M213" s="14">
        <v>198880</v>
      </c>
      <c r="N213" s="14">
        <v>70846</v>
      </c>
      <c r="O213" s="14">
        <v>84144</v>
      </c>
      <c r="P213" s="14">
        <v>58616</v>
      </c>
      <c r="Q213" s="14">
        <v>1897</v>
      </c>
      <c r="R213" s="14">
        <v>34579</v>
      </c>
      <c r="S213" s="14">
        <v>12533</v>
      </c>
      <c r="T213" s="14"/>
      <c r="U213" s="14">
        <v>38696</v>
      </c>
      <c r="V213" s="14">
        <v>17797</v>
      </c>
      <c r="W213" s="33">
        <v>2847699</v>
      </c>
    </row>
    <row r="214" spans="1:23">
      <c r="A214" s="20" t="s">
        <v>41</v>
      </c>
      <c r="B214" s="12"/>
      <c r="C214" s="25">
        <v>1428484</v>
      </c>
      <c r="D214" s="14">
        <v>546157</v>
      </c>
      <c r="E214" s="14">
        <v>153174</v>
      </c>
      <c r="F214" s="14"/>
      <c r="G214" s="14">
        <v>2383</v>
      </c>
      <c r="H214" s="14">
        <v>23313</v>
      </c>
      <c r="I214" s="14">
        <v>74443</v>
      </c>
      <c r="J214" s="14"/>
      <c r="K214" s="14">
        <v>304608</v>
      </c>
      <c r="L214" s="14">
        <v>45104</v>
      </c>
      <c r="M214" s="14">
        <v>182208</v>
      </c>
      <c r="N214" s="14">
        <v>71019</v>
      </c>
      <c r="O214" s="14">
        <v>129060</v>
      </c>
      <c r="P214" s="14">
        <v>53198</v>
      </c>
      <c r="Q214" s="14">
        <v>2553</v>
      </c>
      <c r="R214" s="14">
        <v>48882</v>
      </c>
      <c r="S214" s="14">
        <v>14914</v>
      </c>
      <c r="T214" s="14"/>
      <c r="U214" s="14">
        <v>35270</v>
      </c>
      <c r="V214" s="14">
        <v>39496</v>
      </c>
      <c r="W214" s="33">
        <v>3154266</v>
      </c>
    </row>
    <row r="215" spans="1:23">
      <c r="A215" s="20" t="s">
        <v>42</v>
      </c>
      <c r="B215" s="12"/>
      <c r="C215" s="25">
        <v>1176827</v>
      </c>
      <c r="D215" s="14">
        <v>557032</v>
      </c>
      <c r="E215" s="14">
        <v>156842</v>
      </c>
      <c r="F215" s="14"/>
      <c r="G215" s="14">
        <v>12492</v>
      </c>
      <c r="H215" s="14">
        <v>17823</v>
      </c>
      <c r="I215" s="14">
        <v>44710</v>
      </c>
      <c r="J215" s="14"/>
      <c r="K215" s="14">
        <v>301307</v>
      </c>
      <c r="L215" s="14">
        <v>38216</v>
      </c>
      <c r="M215" s="14">
        <v>172593</v>
      </c>
      <c r="N215" s="14">
        <v>63619</v>
      </c>
      <c r="O215" s="14">
        <v>97039</v>
      </c>
      <c r="P215" s="14">
        <v>90495</v>
      </c>
      <c r="Q215" s="14">
        <v>2744</v>
      </c>
      <c r="R215" s="14">
        <v>39481</v>
      </c>
      <c r="S215" s="14">
        <v>5937</v>
      </c>
      <c r="T215" s="14"/>
      <c r="U215" s="14">
        <v>38036</v>
      </c>
      <c r="V215" s="14">
        <v>39540</v>
      </c>
      <c r="W215" s="33">
        <v>2854733</v>
      </c>
    </row>
    <row r="216" spans="1:23">
      <c r="A216" s="20" t="s">
        <v>43</v>
      </c>
      <c r="B216" s="12"/>
      <c r="C216" s="25">
        <v>1298352</v>
      </c>
      <c r="D216" s="14">
        <v>559780</v>
      </c>
      <c r="E216" s="14">
        <v>156842</v>
      </c>
      <c r="F216" s="14"/>
      <c r="G216" s="14">
        <v>10844</v>
      </c>
      <c r="H216" s="14">
        <v>17823</v>
      </c>
      <c r="I216" s="14">
        <v>53043</v>
      </c>
      <c r="J216" s="14">
        <v>8757</v>
      </c>
      <c r="K216" s="14">
        <v>478410</v>
      </c>
      <c r="L216" s="14">
        <v>19981</v>
      </c>
      <c r="M216" s="14">
        <v>315308</v>
      </c>
      <c r="N216" s="14">
        <v>70795</v>
      </c>
      <c r="O216" s="14">
        <v>90423</v>
      </c>
      <c r="P216" s="14">
        <v>127654</v>
      </c>
      <c r="Q216" s="14">
        <v>4189</v>
      </c>
      <c r="R216" s="14">
        <v>23990</v>
      </c>
      <c r="S216" s="14">
        <v>5516</v>
      </c>
      <c r="T216" s="14"/>
      <c r="U216" s="14">
        <v>45250</v>
      </c>
      <c r="V216" s="14">
        <v>32479</v>
      </c>
      <c r="W216" s="33">
        <v>3319436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2252825.33</v>
      </c>
      <c r="D220" s="14">
        <v>516660.86</v>
      </c>
      <c r="E220" s="14">
        <v>76810.95</v>
      </c>
      <c r="F220" s="14"/>
      <c r="G220" s="14">
        <v>1299.56</v>
      </c>
      <c r="H220" s="14">
        <v>23307.81</v>
      </c>
      <c r="I220" s="14">
        <v>1502.83</v>
      </c>
      <c r="J220" s="14">
        <v>-4275</v>
      </c>
      <c r="K220" s="14">
        <v>267188.71</v>
      </c>
      <c r="L220" s="14">
        <v>22937.5</v>
      </c>
      <c r="M220" s="14">
        <v>46590.52</v>
      </c>
      <c r="N220" s="14">
        <v>210970.55</v>
      </c>
      <c r="O220" s="14">
        <v>133880.94</v>
      </c>
      <c r="P220" s="14">
        <v>164035.89</v>
      </c>
      <c r="Q220" s="14">
        <v>1661.58</v>
      </c>
      <c r="R220" s="14">
        <v>34240.36</v>
      </c>
      <c r="S220" s="14">
        <v>6517.71</v>
      </c>
      <c r="T220" s="14"/>
      <c r="U220" s="14">
        <v>62956.99</v>
      </c>
      <c r="V220" s="14">
        <v>43358.75</v>
      </c>
      <c r="W220" s="33">
        <v>3862471.84</v>
      </c>
    </row>
    <row r="221" spans="1:23">
      <c r="A221" s="20" t="s">
        <v>41</v>
      </c>
      <c r="B221" s="12"/>
      <c r="C221" s="25">
        <v>1951876.8</v>
      </c>
      <c r="D221" s="14">
        <v>377107.38</v>
      </c>
      <c r="E221" s="14">
        <v>78264.95</v>
      </c>
      <c r="F221" s="14"/>
      <c r="G221" s="14">
        <v>1317.3</v>
      </c>
      <c r="H221" s="14">
        <v>24583.49</v>
      </c>
      <c r="I221" s="14">
        <v>1329.74</v>
      </c>
      <c r="J221" s="14">
        <v>500</v>
      </c>
      <c r="K221" s="14">
        <v>289575.72</v>
      </c>
      <c r="L221" s="14">
        <v>14091.8</v>
      </c>
      <c r="M221" s="14">
        <v>31051.74</v>
      </c>
      <c r="N221" s="14">
        <v>184127.5</v>
      </c>
      <c r="O221" s="14">
        <v>128619.03</v>
      </c>
      <c r="P221" s="14">
        <v>169220.61</v>
      </c>
      <c r="Q221" s="14">
        <v>1661.58</v>
      </c>
      <c r="R221" s="14">
        <v>49018.7</v>
      </c>
      <c r="S221" s="14">
        <v>9638.98</v>
      </c>
      <c r="T221" s="14"/>
      <c r="U221" s="14">
        <v>56963.98</v>
      </c>
      <c r="V221" s="14">
        <v>30907.41</v>
      </c>
      <c r="W221" s="33">
        <v>3399856.71</v>
      </c>
    </row>
    <row r="222" spans="1:23">
      <c r="A222" s="20" t="s">
        <v>42</v>
      </c>
      <c r="B222" s="12"/>
      <c r="C222" s="25">
        <v>2076239.16</v>
      </c>
      <c r="D222" s="14">
        <v>374967.23</v>
      </c>
      <c r="E222" s="14">
        <v>77117.13</v>
      </c>
      <c r="F222" s="14"/>
      <c r="G222" s="14">
        <v>1317.3</v>
      </c>
      <c r="H222" s="14">
        <v>22421.06</v>
      </c>
      <c r="I222" s="14">
        <v>1154.76</v>
      </c>
      <c r="J222" s="14">
        <v>99</v>
      </c>
      <c r="K222" s="14">
        <v>260060.34</v>
      </c>
      <c r="L222" s="14">
        <v>23825</v>
      </c>
      <c r="M222" s="14">
        <v>40560.27</v>
      </c>
      <c r="N222" s="14">
        <v>195211.21</v>
      </c>
      <c r="O222" s="14">
        <v>138273.44</v>
      </c>
      <c r="P222" s="14">
        <v>169293.69</v>
      </c>
      <c r="Q222" s="14">
        <v>1661.58</v>
      </c>
      <c r="R222" s="14">
        <v>42644.24</v>
      </c>
      <c r="S222" s="14">
        <v>7841.67</v>
      </c>
      <c r="T222" s="14"/>
      <c r="U222" s="14">
        <v>55632.6</v>
      </c>
      <c r="V222" s="14">
        <v>32566.8</v>
      </c>
      <c r="W222" s="33">
        <v>3520886.48</v>
      </c>
    </row>
    <row r="223" spans="1:23">
      <c r="A223" s="20" t="s">
        <v>43</v>
      </c>
      <c r="B223" s="12"/>
      <c r="C223" s="25">
        <v>2197326.46</v>
      </c>
      <c r="D223" s="14">
        <v>328194.12</v>
      </c>
      <c r="E223" s="14">
        <v>76960.44</v>
      </c>
      <c r="F223" s="14"/>
      <c r="G223" s="14">
        <v>1317.14</v>
      </c>
      <c r="H223" s="14">
        <v>31754.79</v>
      </c>
      <c r="I223" s="14">
        <v>977.83</v>
      </c>
      <c r="J223" s="14"/>
      <c r="K223" s="14">
        <v>224963.22</v>
      </c>
      <c r="L223" s="14">
        <v>40400</v>
      </c>
      <c r="M223" s="14">
        <v>79212.99</v>
      </c>
      <c r="N223" s="14">
        <v>167364.48</v>
      </c>
      <c r="O223" s="14">
        <v>159270.49</v>
      </c>
      <c r="P223" s="14">
        <v>164541.53</v>
      </c>
      <c r="Q223" s="14">
        <v>1661.58</v>
      </c>
      <c r="R223" s="14">
        <v>35557.46</v>
      </c>
      <c r="S223" s="14">
        <v>7309.62</v>
      </c>
      <c r="T223" s="14"/>
      <c r="U223" s="14">
        <v>66452.58</v>
      </c>
      <c r="V223" s="14">
        <v>30455.03</v>
      </c>
      <c r="W223" s="33">
        <v>3613719.76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3331130</v>
      </c>
      <c r="D227" s="14">
        <v>1062825</v>
      </c>
      <c r="E227" s="14"/>
      <c r="F227" s="14"/>
      <c r="G227" s="14">
        <v>45000</v>
      </c>
      <c r="H227" s="14">
        <v>28910</v>
      </c>
      <c r="I227" s="14"/>
      <c r="J227" s="14">
        <v>16591</v>
      </c>
      <c r="K227" s="14">
        <v>1382375</v>
      </c>
      <c r="L227" s="14"/>
      <c r="M227" s="14">
        <v>906866</v>
      </c>
      <c r="N227" s="14"/>
      <c r="O227" s="14"/>
      <c r="P227" s="14"/>
      <c r="Q227" s="14">
        <v>64366</v>
      </c>
      <c r="R227" s="14">
        <v>92496</v>
      </c>
      <c r="S227" s="14"/>
      <c r="T227" s="14"/>
      <c r="U227" s="14">
        <v>117118</v>
      </c>
      <c r="V227" s="14">
        <v>466682</v>
      </c>
      <c r="W227" s="33">
        <v>7514359</v>
      </c>
    </row>
    <row r="228" spans="1:23">
      <c r="A228" s="20" t="s">
        <v>41</v>
      </c>
      <c r="B228" s="12"/>
      <c r="C228" s="25">
        <v>3294111</v>
      </c>
      <c r="D228" s="14">
        <v>592759</v>
      </c>
      <c r="E228" s="14"/>
      <c r="F228" s="14"/>
      <c r="G228" s="14">
        <v>58420</v>
      </c>
      <c r="H228" s="14">
        <v>40000</v>
      </c>
      <c r="I228" s="14"/>
      <c r="J228" s="14">
        <v>34959</v>
      </c>
      <c r="K228" s="14">
        <v>1249296</v>
      </c>
      <c r="L228" s="14"/>
      <c r="M228" s="14">
        <v>973372</v>
      </c>
      <c r="N228" s="14"/>
      <c r="O228" s="14"/>
      <c r="P228" s="14"/>
      <c r="Q228" s="14">
        <v>56774</v>
      </c>
      <c r="R228" s="14">
        <v>93050</v>
      </c>
      <c r="S228" s="14"/>
      <c r="T228" s="14"/>
      <c r="U228" s="14">
        <v>88544</v>
      </c>
      <c r="V228" s="14">
        <v>393192</v>
      </c>
      <c r="W228" s="33">
        <v>6874477</v>
      </c>
    </row>
    <row r="229" spans="1:23">
      <c r="A229" s="20" t="s">
        <v>42</v>
      </c>
      <c r="B229" s="12"/>
      <c r="C229" s="25">
        <v>3771121</v>
      </c>
      <c r="D229" s="14">
        <v>902218</v>
      </c>
      <c r="E229" s="14"/>
      <c r="F229" s="14"/>
      <c r="G229" s="14">
        <v>74000</v>
      </c>
      <c r="H229" s="14">
        <v>35974</v>
      </c>
      <c r="I229" s="14"/>
      <c r="J229" s="14">
        <v>4500</v>
      </c>
      <c r="K229" s="14">
        <v>1368250</v>
      </c>
      <c r="L229" s="14"/>
      <c r="M229" s="14">
        <v>1023732</v>
      </c>
      <c r="N229" s="14"/>
      <c r="O229" s="14"/>
      <c r="P229" s="14"/>
      <c r="Q229" s="14">
        <v>60642</v>
      </c>
      <c r="R229" s="14">
        <v>96949</v>
      </c>
      <c r="S229" s="14"/>
      <c r="T229" s="14"/>
      <c r="U229" s="14">
        <v>70000</v>
      </c>
      <c r="V229" s="14">
        <v>434112</v>
      </c>
      <c r="W229" s="33">
        <v>7841498</v>
      </c>
    </row>
    <row r="230" spans="1:23">
      <c r="A230" s="20" t="s">
        <v>43</v>
      </c>
      <c r="B230" s="12"/>
      <c r="C230" s="25">
        <v>3752913</v>
      </c>
      <c r="D230" s="14">
        <v>1172085</v>
      </c>
      <c r="E230" s="14"/>
      <c r="F230" s="14"/>
      <c r="G230" s="14">
        <v>12973</v>
      </c>
      <c r="H230" s="14">
        <v>83069</v>
      </c>
      <c r="I230" s="14"/>
      <c r="J230" s="14">
        <v>3774</v>
      </c>
      <c r="K230" s="14">
        <v>1195764</v>
      </c>
      <c r="L230" s="14"/>
      <c r="M230" s="14">
        <v>1288436</v>
      </c>
      <c r="N230" s="14"/>
      <c r="O230" s="14"/>
      <c r="P230" s="14"/>
      <c r="Q230" s="14">
        <v>59689</v>
      </c>
      <c r="R230" s="14">
        <v>86732</v>
      </c>
      <c r="S230" s="14"/>
      <c r="T230" s="14"/>
      <c r="U230" s="14">
        <v>71772</v>
      </c>
      <c r="V230" s="14">
        <v>358308</v>
      </c>
      <c r="W230" s="33">
        <v>8085515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854675.44</v>
      </c>
      <c r="D236" s="14">
        <v>190409.71</v>
      </c>
      <c r="E236" s="14">
        <v>37549.85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48000</v>
      </c>
      <c r="L236" s="14">
        <v>0</v>
      </c>
      <c r="M236" s="14">
        <v>165241.69</v>
      </c>
      <c r="N236" s="14">
        <v>21579.29</v>
      </c>
      <c r="O236" s="14">
        <v>723980.67</v>
      </c>
      <c r="P236" s="14">
        <v>0</v>
      </c>
      <c r="Q236" s="14">
        <v>367224.8</v>
      </c>
      <c r="R236" s="14">
        <v>0</v>
      </c>
      <c r="S236" s="14">
        <v>2422.5</v>
      </c>
      <c r="T236" s="14">
        <v>0</v>
      </c>
      <c r="U236" s="14">
        <v>0</v>
      </c>
      <c r="V236" s="14">
        <v>27.08</v>
      </c>
      <c r="W236" s="33">
        <v>2411111.03</v>
      </c>
    </row>
    <row r="237" spans="1:23">
      <c r="A237" s="20" t="s">
        <v>41</v>
      </c>
      <c r="B237" s="12"/>
      <c r="C237" s="25">
        <v>866794.6</v>
      </c>
      <c r="D237" s="14">
        <v>200901.36</v>
      </c>
      <c r="E237" s="14">
        <v>32490.93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48000</v>
      </c>
      <c r="L237" s="14">
        <v>1768</v>
      </c>
      <c r="M237" s="14">
        <v>126710.47</v>
      </c>
      <c r="N237" s="14">
        <v>27305.59</v>
      </c>
      <c r="O237" s="14">
        <v>647002.79</v>
      </c>
      <c r="P237" s="14">
        <v>0</v>
      </c>
      <c r="Q237" s="14">
        <v>384810.12</v>
      </c>
      <c r="R237" s="14">
        <v>0</v>
      </c>
      <c r="S237" s="14">
        <v>2224.5</v>
      </c>
      <c r="T237" s="14">
        <v>0</v>
      </c>
      <c r="U237" s="14">
        <v>0</v>
      </c>
      <c r="V237" s="14">
        <v>381.18</v>
      </c>
      <c r="W237" s="33">
        <v>2338389.54</v>
      </c>
    </row>
    <row r="238" spans="1:23">
      <c r="A238" s="20" t="s">
        <v>42</v>
      </c>
      <c r="B238" s="12"/>
      <c r="C238" s="25">
        <v>690472.51</v>
      </c>
      <c r="D238" s="14">
        <v>227934.55</v>
      </c>
      <c r="E238" s="14">
        <v>32169.65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48450</v>
      </c>
      <c r="L238" s="14">
        <v>0</v>
      </c>
      <c r="M238" s="14">
        <v>146611.5</v>
      </c>
      <c r="N238" s="14">
        <v>12589.18</v>
      </c>
      <c r="O238" s="14">
        <v>576545.73</v>
      </c>
      <c r="P238" s="14">
        <v>0</v>
      </c>
      <c r="Q238" s="14">
        <v>382408.46</v>
      </c>
      <c r="R238" s="14">
        <v>0</v>
      </c>
      <c r="S238" s="14">
        <v>1483</v>
      </c>
      <c r="T238" s="14">
        <v>0</v>
      </c>
      <c r="U238" s="14">
        <v>0</v>
      </c>
      <c r="V238" s="14">
        <v>-249.28</v>
      </c>
      <c r="W238" s="33">
        <v>2118415.3</v>
      </c>
    </row>
    <row r="239" spans="1:23">
      <c r="A239" s="20" t="s">
        <v>43</v>
      </c>
      <c r="B239" s="12"/>
      <c r="C239" s="25">
        <v>1263439.4</v>
      </c>
      <c r="D239" s="14">
        <v>232216.09</v>
      </c>
      <c r="E239" s="14">
        <v>31526.61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48500</v>
      </c>
      <c r="L239" s="14">
        <v>0</v>
      </c>
      <c r="M239" s="14">
        <v>221048.52</v>
      </c>
      <c r="N239" s="14">
        <v>26301</v>
      </c>
      <c r="O239" s="14">
        <v>882260.62</v>
      </c>
      <c r="P239" s="14">
        <v>0</v>
      </c>
      <c r="Q239" s="14">
        <v>567414.8</v>
      </c>
      <c r="R239" s="14">
        <v>0</v>
      </c>
      <c r="S239" s="14">
        <v>4636.54</v>
      </c>
      <c r="T239" s="14">
        <v>0</v>
      </c>
      <c r="U239" s="14">
        <v>0</v>
      </c>
      <c r="V239" s="14">
        <v>26537.58</v>
      </c>
      <c r="W239" s="33">
        <v>3303881.16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27576478</v>
      </c>
      <c r="D243" s="14">
        <v>5395637</v>
      </c>
      <c r="E243" s="14">
        <v>3572992</v>
      </c>
      <c r="F243" s="14">
        <v>0</v>
      </c>
      <c r="G243" s="14">
        <v>0</v>
      </c>
      <c r="H243" s="14">
        <v>0</v>
      </c>
      <c r="I243" s="14">
        <v>1266120</v>
      </c>
      <c r="J243" s="14">
        <v>-1693</v>
      </c>
      <c r="K243" s="14">
        <v>2416856</v>
      </c>
      <c r="L243" s="14">
        <v>114730</v>
      </c>
      <c r="M243" s="14">
        <v>15270397</v>
      </c>
      <c r="N243" s="14">
        <v>1059144</v>
      </c>
      <c r="O243" s="14">
        <v>16033271</v>
      </c>
      <c r="P243" s="14">
        <v>0</v>
      </c>
      <c r="Q243" s="14">
        <v>2012691</v>
      </c>
      <c r="R243" s="14">
        <v>200153</v>
      </c>
      <c r="S243" s="14">
        <v>39546</v>
      </c>
      <c r="T243" s="14">
        <v>0</v>
      </c>
      <c r="U243" s="14">
        <v>498645</v>
      </c>
      <c r="V243" s="14">
        <v>560503</v>
      </c>
      <c r="W243" s="33">
        <v>76015470</v>
      </c>
    </row>
    <row r="244" spans="1:23">
      <c r="A244" s="20" t="s">
        <v>41</v>
      </c>
      <c r="B244" s="12"/>
      <c r="C244" s="25">
        <v>23186545</v>
      </c>
      <c r="D244" s="14">
        <v>5392575</v>
      </c>
      <c r="E244" s="14">
        <v>3543182</v>
      </c>
      <c r="F244" s="14">
        <v>0</v>
      </c>
      <c r="G244" s="14">
        <v>0</v>
      </c>
      <c r="H244" s="14">
        <v>0</v>
      </c>
      <c r="I244" s="14">
        <v>1269765</v>
      </c>
      <c r="J244" s="14">
        <v>81</v>
      </c>
      <c r="K244" s="14">
        <v>2443970</v>
      </c>
      <c r="L244" s="14">
        <v>103589</v>
      </c>
      <c r="M244" s="14">
        <v>16662519</v>
      </c>
      <c r="N244" s="14">
        <v>1010479</v>
      </c>
      <c r="O244" s="14">
        <v>16581172</v>
      </c>
      <c r="P244" s="14">
        <v>0</v>
      </c>
      <c r="Q244" s="14">
        <v>1986866</v>
      </c>
      <c r="R244" s="14">
        <v>319393</v>
      </c>
      <c r="S244" s="14">
        <v>41122</v>
      </c>
      <c r="T244" s="14">
        <v>0</v>
      </c>
      <c r="U244" s="14">
        <v>551735</v>
      </c>
      <c r="V244" s="14">
        <v>414655</v>
      </c>
      <c r="W244" s="33">
        <v>73507648</v>
      </c>
    </row>
    <row r="245" spans="1:23">
      <c r="A245" s="20" t="s">
        <v>42</v>
      </c>
      <c r="B245" s="12"/>
      <c r="C245" s="25">
        <v>25622433</v>
      </c>
      <c r="D245" s="14">
        <v>5912878</v>
      </c>
      <c r="E245" s="14">
        <v>3383509</v>
      </c>
      <c r="F245" s="14">
        <v>0</v>
      </c>
      <c r="G245" s="14">
        <v>0</v>
      </c>
      <c r="H245" s="14">
        <v>0</v>
      </c>
      <c r="I245" s="14">
        <v>1229634</v>
      </c>
      <c r="J245" s="14">
        <v>6200</v>
      </c>
      <c r="K245" s="14">
        <v>2544279</v>
      </c>
      <c r="L245" s="14">
        <v>115290</v>
      </c>
      <c r="M245" s="14">
        <v>17888397</v>
      </c>
      <c r="N245" s="14">
        <v>1148329</v>
      </c>
      <c r="O245" s="14">
        <v>15338832</v>
      </c>
      <c r="P245" s="14">
        <v>0</v>
      </c>
      <c r="Q245" s="14">
        <v>2049849</v>
      </c>
      <c r="R245" s="14">
        <v>182350</v>
      </c>
      <c r="S245" s="14">
        <v>44142</v>
      </c>
      <c r="T245" s="14">
        <v>0</v>
      </c>
      <c r="U245" s="14">
        <v>710641</v>
      </c>
      <c r="V245" s="14">
        <v>526106</v>
      </c>
      <c r="W245" s="33">
        <v>76702869</v>
      </c>
    </row>
    <row r="246" spans="1:23">
      <c r="A246" s="20" t="s">
        <v>43</v>
      </c>
      <c r="B246" s="12"/>
      <c r="C246" s="25">
        <v>30186833</v>
      </c>
      <c r="D246" s="14">
        <v>5836724</v>
      </c>
      <c r="E246" s="14">
        <v>1113812</v>
      </c>
      <c r="F246" s="14">
        <v>0</v>
      </c>
      <c r="G246" s="14">
        <v>0</v>
      </c>
      <c r="H246" s="14">
        <v>0</v>
      </c>
      <c r="I246" s="14">
        <v>1218920</v>
      </c>
      <c r="J246" s="14">
        <v>-616</v>
      </c>
      <c r="K246" s="14">
        <v>2862055</v>
      </c>
      <c r="L246" s="14">
        <v>99080</v>
      </c>
      <c r="M246" s="14">
        <v>19282429</v>
      </c>
      <c r="N246" s="14">
        <v>1160666</v>
      </c>
      <c r="O246" s="14">
        <v>17173991</v>
      </c>
      <c r="P246" s="14">
        <v>0</v>
      </c>
      <c r="Q246" s="14">
        <v>2960139</v>
      </c>
      <c r="R246" s="14">
        <v>119806</v>
      </c>
      <c r="S246" s="14">
        <v>42992</v>
      </c>
      <c r="T246" s="14">
        <v>0</v>
      </c>
      <c r="U246" s="14">
        <v>604434</v>
      </c>
      <c r="V246" s="14">
        <v>525573</v>
      </c>
      <c r="W246" s="33">
        <v>83186838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9953003.44</v>
      </c>
      <c r="D257" s="14">
        <v>2834198.75</v>
      </c>
      <c r="E257" s="14">
        <v>1593977.94</v>
      </c>
      <c r="F257" s="14">
        <v>1840935.5</v>
      </c>
      <c r="G257" s="14">
        <v>61430.09</v>
      </c>
      <c r="H257" s="14">
        <v>220918.13</v>
      </c>
      <c r="I257" s="14">
        <v>-108</v>
      </c>
      <c r="J257" s="14">
        <v>71853.84</v>
      </c>
      <c r="K257" s="14">
        <v>1066446.19</v>
      </c>
      <c r="L257" s="14">
        <v>141290.21</v>
      </c>
      <c r="M257" s="14">
        <v>6767955.97</v>
      </c>
      <c r="N257" s="14">
        <v>251690.07</v>
      </c>
      <c r="O257" s="14">
        <v>623375.91</v>
      </c>
      <c r="P257" s="14">
        <v>1323900.88</v>
      </c>
      <c r="Q257" s="14">
        <v>287978.1</v>
      </c>
      <c r="R257" s="14">
        <v>978692.32</v>
      </c>
      <c r="S257" s="14">
        <v>468839.19</v>
      </c>
      <c r="T257" s="14"/>
      <c r="U257" s="14">
        <v>139649.79</v>
      </c>
      <c r="V257" s="14">
        <v>336819.7</v>
      </c>
      <c r="W257" s="33">
        <v>28962848.02</v>
      </c>
    </row>
    <row r="258" spans="1:23">
      <c r="A258" s="20" t="s">
        <v>41</v>
      </c>
      <c r="B258" s="12"/>
      <c r="C258" s="25">
        <v>10100529.94</v>
      </c>
      <c r="D258" s="14">
        <v>2669573.42</v>
      </c>
      <c r="E258" s="14">
        <v>1635722.21</v>
      </c>
      <c r="F258" s="14">
        <v>1870900</v>
      </c>
      <c r="G258" s="14">
        <v>61761.24</v>
      </c>
      <c r="H258" s="14">
        <v>220918.14</v>
      </c>
      <c r="I258" s="14"/>
      <c r="J258" s="14">
        <v>215072.28</v>
      </c>
      <c r="K258" s="14">
        <v>1111229.67</v>
      </c>
      <c r="L258" s="14">
        <v>225660.8</v>
      </c>
      <c r="M258" s="14">
        <v>6571511.54</v>
      </c>
      <c r="N258" s="14">
        <v>250654.19</v>
      </c>
      <c r="O258" s="14">
        <v>765217.15</v>
      </c>
      <c r="P258" s="14">
        <v>1231392.77</v>
      </c>
      <c r="Q258" s="14">
        <v>295650.47</v>
      </c>
      <c r="R258" s="14">
        <v>836069.77</v>
      </c>
      <c r="S258" s="14">
        <v>423782.74</v>
      </c>
      <c r="T258" s="14"/>
      <c r="U258" s="14">
        <v>134814.54</v>
      </c>
      <c r="V258" s="14">
        <v>301052.61</v>
      </c>
      <c r="W258" s="33">
        <v>28921513.48</v>
      </c>
    </row>
    <row r="259" spans="1:23">
      <c r="A259" s="20" t="s">
        <v>42</v>
      </c>
      <c r="B259" s="12"/>
      <c r="C259" s="25">
        <v>10971008.3</v>
      </c>
      <c r="D259" s="14">
        <v>2858525.58</v>
      </c>
      <c r="E259" s="14">
        <v>1694700.58</v>
      </c>
      <c r="F259" s="14">
        <v>1869616</v>
      </c>
      <c r="G259" s="14">
        <v>61778.85</v>
      </c>
      <c r="H259" s="14">
        <v>220942.62</v>
      </c>
      <c r="I259" s="14">
        <v>0</v>
      </c>
      <c r="J259" s="14">
        <v>151620.75</v>
      </c>
      <c r="K259" s="14">
        <v>1820833.45</v>
      </c>
      <c r="L259" s="14">
        <v>113952.11</v>
      </c>
      <c r="M259" s="14">
        <v>7629404.13</v>
      </c>
      <c r="N259" s="14">
        <v>338075.7</v>
      </c>
      <c r="O259" s="14">
        <v>578836.67</v>
      </c>
      <c r="P259" s="14">
        <v>1222341.96</v>
      </c>
      <c r="Q259" s="14">
        <v>220514.91</v>
      </c>
      <c r="R259" s="14">
        <v>635865.58</v>
      </c>
      <c r="S259" s="14">
        <v>498853.1</v>
      </c>
      <c r="T259" s="14"/>
      <c r="U259" s="14">
        <v>181148.77</v>
      </c>
      <c r="V259" s="14">
        <v>345115.58</v>
      </c>
      <c r="W259" s="33">
        <v>31413134.64</v>
      </c>
    </row>
    <row r="260" spans="1:23">
      <c r="A260" s="20" t="s">
        <v>43</v>
      </c>
      <c r="B260" s="12"/>
      <c r="C260" s="25">
        <v>12263890.37</v>
      </c>
      <c r="D260" s="14">
        <v>3067943.56</v>
      </c>
      <c r="E260" s="14">
        <v>1638142.89</v>
      </c>
      <c r="F260" s="14">
        <v>1917174.5</v>
      </c>
      <c r="G260" s="14">
        <v>61787.67</v>
      </c>
      <c r="H260" s="14">
        <v>219715.63</v>
      </c>
      <c r="I260" s="14"/>
      <c r="J260" s="14">
        <v>119889.33</v>
      </c>
      <c r="K260" s="14">
        <v>1190320.98</v>
      </c>
      <c r="L260" s="14">
        <v>158561.39</v>
      </c>
      <c r="M260" s="14">
        <v>9172965.59</v>
      </c>
      <c r="N260" s="14">
        <v>316139.05</v>
      </c>
      <c r="O260" s="14">
        <v>711594.94</v>
      </c>
      <c r="P260" s="14">
        <v>967370.29</v>
      </c>
      <c r="Q260" s="14">
        <v>324870.01</v>
      </c>
      <c r="R260" s="14">
        <v>968354.7</v>
      </c>
      <c r="S260" s="14">
        <v>586738.3</v>
      </c>
      <c r="T260" s="14"/>
      <c r="U260" s="14">
        <v>178158.63</v>
      </c>
      <c r="V260" s="14">
        <v>303765.74</v>
      </c>
      <c r="W260" s="33">
        <v>34167383.57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82405703</v>
      </c>
      <c r="D264" s="14">
        <v>14855758</v>
      </c>
      <c r="E264" s="14">
        <v>8090930</v>
      </c>
      <c r="F264" s="14">
        <v>33937905</v>
      </c>
      <c r="G264" s="14"/>
      <c r="H264" s="14">
        <v>176892</v>
      </c>
      <c r="I264" s="14">
        <v>4631375</v>
      </c>
      <c r="J264" s="14"/>
      <c r="K264" s="14">
        <v>13471317</v>
      </c>
      <c r="L264" s="14"/>
      <c r="M264" s="14">
        <v>45033233</v>
      </c>
      <c r="N264" s="14">
        <v>3482377</v>
      </c>
      <c r="O264" s="14">
        <v>3043158</v>
      </c>
      <c r="P264" s="14">
        <v>8370192</v>
      </c>
      <c r="Q264" s="14">
        <v>1208590</v>
      </c>
      <c r="R264" s="14">
        <v>1987518</v>
      </c>
      <c r="S264" s="14"/>
      <c r="T264" s="14"/>
      <c r="U264" s="14">
        <v>990920</v>
      </c>
      <c r="V264" s="14">
        <v>2418673</v>
      </c>
      <c r="W264" s="33">
        <v>224104541</v>
      </c>
    </row>
    <row r="265" spans="1:23">
      <c r="A265" s="20" t="s">
        <v>41</v>
      </c>
      <c r="B265" s="12"/>
      <c r="C265" s="25">
        <v>78006166</v>
      </c>
      <c r="D265" s="14">
        <v>14985374</v>
      </c>
      <c r="E265" s="14">
        <v>8181533</v>
      </c>
      <c r="F265" s="14">
        <v>37150470</v>
      </c>
      <c r="G265" s="14"/>
      <c r="H265" s="14">
        <v>228013</v>
      </c>
      <c r="I265" s="14">
        <v>-5799566</v>
      </c>
      <c r="J265" s="14">
        <v>25</v>
      </c>
      <c r="K265" s="14">
        <v>13371248</v>
      </c>
      <c r="L265" s="14"/>
      <c r="M265" s="14">
        <v>47184797</v>
      </c>
      <c r="N265" s="14">
        <v>3234339</v>
      </c>
      <c r="O265" s="14">
        <v>3474017</v>
      </c>
      <c r="P265" s="14">
        <v>10299161</v>
      </c>
      <c r="Q265" s="14">
        <v>1080101</v>
      </c>
      <c r="R265" s="14">
        <v>2050468</v>
      </c>
      <c r="S265" s="14"/>
      <c r="T265" s="14"/>
      <c r="U265" s="14">
        <v>1002882</v>
      </c>
      <c r="V265" s="14">
        <v>5417909</v>
      </c>
      <c r="W265" s="33">
        <v>219866937</v>
      </c>
    </row>
    <row r="266" spans="1:23">
      <c r="A266" s="20" t="s">
        <v>42</v>
      </c>
      <c r="B266" s="12"/>
      <c r="C266" s="25">
        <v>75750071</v>
      </c>
      <c r="D266" s="14">
        <v>14567800</v>
      </c>
      <c r="E266" s="14">
        <v>8517673</v>
      </c>
      <c r="F266" s="14">
        <v>34831188</v>
      </c>
      <c r="G266" s="14"/>
      <c r="H266" s="14">
        <v>175431</v>
      </c>
      <c r="I266" s="14">
        <v>4626479</v>
      </c>
      <c r="J266" s="14"/>
      <c r="K266" s="14">
        <v>14320172</v>
      </c>
      <c r="L266" s="14"/>
      <c r="M266" s="14">
        <v>46066641</v>
      </c>
      <c r="N266" s="14">
        <v>3057680</v>
      </c>
      <c r="O266" s="14">
        <v>2709347</v>
      </c>
      <c r="P266" s="14">
        <v>7622236</v>
      </c>
      <c r="Q266" s="14">
        <v>1016528</v>
      </c>
      <c r="R266" s="14">
        <v>1513641</v>
      </c>
      <c r="S266" s="14"/>
      <c r="T266" s="14"/>
      <c r="U266" s="14">
        <v>1506802</v>
      </c>
      <c r="V266" s="14">
        <v>5330131</v>
      </c>
      <c r="W266" s="33">
        <v>221611820</v>
      </c>
    </row>
    <row r="267" spans="1:23">
      <c r="A267" s="20" t="s">
        <v>43</v>
      </c>
      <c r="B267" s="12"/>
      <c r="C267" s="25">
        <v>77296007</v>
      </c>
      <c r="D267" s="14">
        <v>13826747</v>
      </c>
      <c r="E267" s="14">
        <v>8671807</v>
      </c>
      <c r="F267" s="14">
        <v>34850812</v>
      </c>
      <c r="G267" s="14"/>
      <c r="H267" s="14">
        <v>228013</v>
      </c>
      <c r="I267" s="14">
        <v>5211994</v>
      </c>
      <c r="J267" s="14"/>
      <c r="K267" s="14">
        <v>12497806</v>
      </c>
      <c r="L267" s="14"/>
      <c r="M267" s="14">
        <v>46364849</v>
      </c>
      <c r="N267" s="14">
        <v>2602633</v>
      </c>
      <c r="O267" s="14">
        <v>2752188</v>
      </c>
      <c r="P267" s="14">
        <v>9070315</v>
      </c>
      <c r="Q267" s="14">
        <v>974983</v>
      </c>
      <c r="R267" s="14">
        <v>1792898</v>
      </c>
      <c r="S267" s="14"/>
      <c r="T267" s="14"/>
      <c r="U267" s="14">
        <v>1299131</v>
      </c>
      <c r="V267" s="14">
        <v>3967157</v>
      </c>
      <c r="W267" s="33">
        <v>221407340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12050907</v>
      </c>
      <c r="D271" s="14">
        <v>1832437</v>
      </c>
      <c r="E271" s="14">
        <v>1200755</v>
      </c>
      <c r="F271" s="14">
        <v>4770499</v>
      </c>
      <c r="G271" s="14"/>
      <c r="H271" s="14">
        <v>20236</v>
      </c>
      <c r="I271" s="14">
        <v>447509</v>
      </c>
      <c r="J271" s="14"/>
      <c r="K271" s="14">
        <v>1114428</v>
      </c>
      <c r="L271" s="14"/>
      <c r="M271" s="14">
        <v>6399622</v>
      </c>
      <c r="N271" s="14">
        <v>532784</v>
      </c>
      <c r="O271" s="14">
        <v>282108</v>
      </c>
      <c r="P271" s="14">
        <v>1522422</v>
      </c>
      <c r="Q271" s="14">
        <v>346474</v>
      </c>
      <c r="R271" s="14">
        <v>293627</v>
      </c>
      <c r="S271" s="14"/>
      <c r="T271" s="14"/>
      <c r="U271" s="14">
        <v>130370</v>
      </c>
      <c r="V271" s="14">
        <v>313583</v>
      </c>
      <c r="W271" s="33">
        <v>31257761</v>
      </c>
    </row>
    <row r="272" spans="1:23">
      <c r="A272" s="20" t="s">
        <v>41</v>
      </c>
      <c r="B272" s="12"/>
      <c r="C272" s="25">
        <v>9224066</v>
      </c>
      <c r="D272" s="14">
        <v>1930226</v>
      </c>
      <c r="E272" s="14">
        <v>1208039</v>
      </c>
      <c r="F272" s="14">
        <v>5222075</v>
      </c>
      <c r="G272" s="14"/>
      <c r="H272" s="14">
        <v>27195</v>
      </c>
      <c r="I272" s="14">
        <v>-1120988</v>
      </c>
      <c r="J272" s="14"/>
      <c r="K272" s="14">
        <v>1157309</v>
      </c>
      <c r="L272" s="14"/>
      <c r="M272" s="14">
        <v>7360977</v>
      </c>
      <c r="N272" s="14">
        <v>403128</v>
      </c>
      <c r="O272" s="14">
        <v>205141</v>
      </c>
      <c r="P272" s="14">
        <v>1069206</v>
      </c>
      <c r="Q272" s="14">
        <v>312919</v>
      </c>
      <c r="R272" s="14">
        <v>273708</v>
      </c>
      <c r="S272" s="14"/>
      <c r="T272" s="14"/>
      <c r="U272" s="14">
        <v>152033</v>
      </c>
      <c r="V272" s="14">
        <v>225964</v>
      </c>
      <c r="W272" s="33">
        <v>27650998</v>
      </c>
    </row>
    <row r="273" spans="1:23">
      <c r="A273" s="20" t="s">
        <v>42</v>
      </c>
      <c r="B273" s="12"/>
      <c r="C273" s="25">
        <v>9021115</v>
      </c>
      <c r="D273" s="14">
        <v>1830080</v>
      </c>
      <c r="E273" s="14">
        <v>1202731</v>
      </c>
      <c r="F273" s="14">
        <v>4881105</v>
      </c>
      <c r="G273" s="14"/>
      <c r="H273" s="14">
        <v>20923</v>
      </c>
      <c r="I273" s="14">
        <v>333430</v>
      </c>
      <c r="J273" s="14"/>
      <c r="K273" s="14">
        <v>1130891</v>
      </c>
      <c r="L273" s="14"/>
      <c r="M273" s="14">
        <v>6275211</v>
      </c>
      <c r="N273" s="14">
        <v>368750</v>
      </c>
      <c r="O273" s="14">
        <v>131413</v>
      </c>
      <c r="P273" s="14">
        <v>1100028</v>
      </c>
      <c r="Q273" s="14">
        <v>301323</v>
      </c>
      <c r="R273" s="14">
        <v>363268</v>
      </c>
      <c r="S273" s="14"/>
      <c r="T273" s="14"/>
      <c r="U273" s="14">
        <v>156550</v>
      </c>
      <c r="V273" s="14">
        <v>160253</v>
      </c>
      <c r="W273" s="33">
        <v>27277071</v>
      </c>
    </row>
    <row r="274" spans="1:23">
      <c r="A274" s="20" t="s">
        <v>43</v>
      </c>
      <c r="B274" s="12"/>
      <c r="C274" s="25">
        <v>10024114</v>
      </c>
      <c r="D274" s="14">
        <v>1779939</v>
      </c>
      <c r="E274" s="14">
        <v>1244111</v>
      </c>
      <c r="F274" s="14">
        <v>4883855</v>
      </c>
      <c r="G274" s="14"/>
      <c r="H274" s="14">
        <v>27194</v>
      </c>
      <c r="I274" s="14">
        <v>508403</v>
      </c>
      <c r="J274" s="14"/>
      <c r="K274" s="14">
        <v>1199280</v>
      </c>
      <c r="L274" s="14"/>
      <c r="M274" s="14">
        <v>7550794</v>
      </c>
      <c r="N274" s="14">
        <v>462074</v>
      </c>
      <c r="O274" s="14">
        <v>221380</v>
      </c>
      <c r="P274" s="14">
        <v>1215311</v>
      </c>
      <c r="Q274" s="14">
        <v>277042</v>
      </c>
      <c r="R274" s="14">
        <v>458427</v>
      </c>
      <c r="S274" s="14"/>
      <c r="T274" s="14"/>
      <c r="U274" s="14">
        <v>155734</v>
      </c>
      <c r="V274" s="14">
        <v>218961</v>
      </c>
      <c r="W274" s="33">
        <v>30226619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25175306.77</v>
      </c>
      <c r="D278" s="14">
        <v>9822237.45</v>
      </c>
      <c r="E278" s="14">
        <v>1822902.69</v>
      </c>
      <c r="F278" s="14">
        <v>2487125.68</v>
      </c>
      <c r="G278" s="14">
        <v>273120.45</v>
      </c>
      <c r="H278" s="14">
        <v>706160.49</v>
      </c>
      <c r="I278" s="14"/>
      <c r="J278" s="14">
        <v>82897.01</v>
      </c>
      <c r="K278" s="14">
        <v>2541068.04</v>
      </c>
      <c r="L278" s="14">
        <v>183394</v>
      </c>
      <c r="M278" s="14">
        <v>10139925.66</v>
      </c>
      <c r="N278" s="14">
        <v>1983664.58</v>
      </c>
      <c r="O278" s="14">
        <v>759365.72</v>
      </c>
      <c r="P278" s="14">
        <v>2985389</v>
      </c>
      <c r="Q278" s="14">
        <v>1337518.67</v>
      </c>
      <c r="R278" s="14">
        <v>800980.88</v>
      </c>
      <c r="S278" s="14">
        <v>-259995.15</v>
      </c>
      <c r="T278" s="14"/>
      <c r="U278" s="14">
        <v>621348.79</v>
      </c>
      <c r="V278" s="14">
        <v>456959.29</v>
      </c>
      <c r="W278" s="33">
        <v>61919370.02</v>
      </c>
    </row>
    <row r="279" spans="1:23">
      <c r="A279" s="20" t="s">
        <v>41</v>
      </c>
      <c r="B279" s="12"/>
      <c r="C279" s="25">
        <v>22982723.74</v>
      </c>
      <c r="D279" s="14">
        <v>9195411.14</v>
      </c>
      <c r="E279" s="14">
        <v>1811816.77</v>
      </c>
      <c r="F279" s="14">
        <v>2430148.89</v>
      </c>
      <c r="G279" s="14">
        <v>272310.13</v>
      </c>
      <c r="H279" s="14">
        <v>689656.49</v>
      </c>
      <c r="I279" s="14"/>
      <c r="J279" s="14">
        <v>71929.87</v>
      </c>
      <c r="K279" s="14">
        <v>2622003</v>
      </c>
      <c r="L279" s="14">
        <v>565822.29</v>
      </c>
      <c r="M279" s="14">
        <v>13293068.57</v>
      </c>
      <c r="N279" s="14">
        <v>2135958.47</v>
      </c>
      <c r="O279" s="14">
        <v>545337.8</v>
      </c>
      <c r="P279" s="14">
        <v>3762928.05</v>
      </c>
      <c r="Q279" s="14">
        <v>997049.1</v>
      </c>
      <c r="R279" s="14">
        <v>837141.28</v>
      </c>
      <c r="S279" s="14">
        <v>1253673.79</v>
      </c>
      <c r="T279" s="14"/>
      <c r="U279" s="14">
        <v>578839.88</v>
      </c>
      <c r="V279" s="14">
        <v>588787.18</v>
      </c>
      <c r="W279" s="33">
        <v>64634606.44</v>
      </c>
    </row>
    <row r="280" spans="1:23">
      <c r="A280" s="20" t="s">
        <v>42</v>
      </c>
      <c r="B280" s="12"/>
      <c r="C280" s="25">
        <v>25169817.28</v>
      </c>
      <c r="D280" s="14">
        <v>8900229.83</v>
      </c>
      <c r="E280" s="14">
        <v>1804166.91</v>
      </c>
      <c r="F280" s="14">
        <v>2459625.76</v>
      </c>
      <c r="G280" s="14">
        <v>220907.43</v>
      </c>
      <c r="H280" s="14">
        <v>697910.49</v>
      </c>
      <c r="I280" s="14"/>
      <c r="J280" s="14">
        <v>92344.41</v>
      </c>
      <c r="K280" s="14">
        <v>2802982.39</v>
      </c>
      <c r="L280" s="14">
        <v>395218.28</v>
      </c>
      <c r="M280" s="14">
        <v>13561948.7</v>
      </c>
      <c r="N280" s="14">
        <v>2021123.09</v>
      </c>
      <c r="O280" s="14">
        <v>926317.47</v>
      </c>
      <c r="P280" s="14">
        <v>3167475.79</v>
      </c>
      <c r="Q280" s="14">
        <v>1328243.7</v>
      </c>
      <c r="R280" s="14">
        <v>759588.96</v>
      </c>
      <c r="S280" s="14">
        <v>1067335.77</v>
      </c>
      <c r="T280" s="14"/>
      <c r="U280" s="14">
        <v>698994.06</v>
      </c>
      <c r="V280" s="14">
        <v>600337.12</v>
      </c>
      <c r="W280" s="33">
        <v>66674567.44</v>
      </c>
    </row>
    <row r="281" spans="1:23">
      <c r="A281" s="20" t="s">
        <v>43</v>
      </c>
      <c r="B281" s="12"/>
      <c r="C281" s="25">
        <v>31288665.02</v>
      </c>
      <c r="D281" s="14">
        <v>10166541.83</v>
      </c>
      <c r="E281" s="14">
        <v>2906644.84</v>
      </c>
      <c r="F281" s="14">
        <v>2532920.25</v>
      </c>
      <c r="G281" s="14">
        <v>280205.06</v>
      </c>
      <c r="H281" s="14">
        <v>548796.49</v>
      </c>
      <c r="I281" s="14"/>
      <c r="J281" s="14">
        <v>86022.68</v>
      </c>
      <c r="K281" s="14">
        <v>2595804.24</v>
      </c>
      <c r="L281" s="14">
        <v>638880.56</v>
      </c>
      <c r="M281" s="14">
        <v>10389884.01</v>
      </c>
      <c r="N281" s="14">
        <v>1938847.14</v>
      </c>
      <c r="O281" s="14">
        <v>970993.07</v>
      </c>
      <c r="P281" s="14">
        <v>3306563.99</v>
      </c>
      <c r="Q281" s="14">
        <v>1290313.06</v>
      </c>
      <c r="R281" s="14">
        <v>782182.52</v>
      </c>
      <c r="S281" s="14">
        <v>1336578</v>
      </c>
      <c r="T281" s="14"/>
      <c r="U281" s="14">
        <v>819480.28</v>
      </c>
      <c r="V281" s="14">
        <v>620183.09</v>
      </c>
      <c r="W281" s="33">
        <v>72499506.13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135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44</v>
      </c>
      <c r="J5" s="12"/>
      <c r="K5" s="23" t="s">
        <v>136</v>
      </c>
      <c r="L5" s="29" t="s">
        <v>142</v>
      </c>
      <c r="M5" s="29" t="s">
        <v>138</v>
      </c>
      <c r="N5" s="29" t="s">
        <v>143</v>
      </c>
      <c r="O5" s="29" t="s">
        <v>144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2809262</v>
      </c>
      <c r="P8" s="33">
        <v>2809262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3634600</v>
      </c>
      <c r="P9" s="33">
        <v>3634600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3579961.5</v>
      </c>
      <c r="P10" s="33">
        <v>3579961.5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3682694.5</v>
      </c>
      <c r="P11" s="33">
        <v>3682694.5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2673054.5</v>
      </c>
      <c r="P15" s="33">
        <v>2673054.5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2633540</v>
      </c>
      <c r="P16" s="33">
        <v>2633540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2649248</v>
      </c>
      <c r="P17" s="33">
        <v>2649248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2688005</v>
      </c>
      <c r="P18" s="33">
        <v>2688005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1539</v>
      </c>
      <c r="H22" s="14"/>
      <c r="I22" s="33">
        <v>1539</v>
      </c>
      <c r="J22" s="12"/>
      <c r="K22" s="25"/>
      <c r="L22" s="14"/>
      <c r="M22" s="14"/>
      <c r="N22" s="14"/>
      <c r="O22" s="14">
        <v>-323</v>
      </c>
      <c r="P22" s="33">
        <v>-323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281</v>
      </c>
      <c r="H23" s="14"/>
      <c r="I23" s="33">
        <v>281</v>
      </c>
      <c r="J23" s="12"/>
      <c r="K23" s="25"/>
      <c r="L23" s="14"/>
      <c r="M23" s="14"/>
      <c r="N23" s="14"/>
      <c r="O23" s="14">
        <v>-208</v>
      </c>
      <c r="P23" s="33">
        <v>-208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732</v>
      </c>
      <c r="H24" s="14"/>
      <c r="I24" s="33">
        <v>732</v>
      </c>
      <c r="J24" s="12"/>
      <c r="K24" s="25"/>
      <c r="L24" s="14"/>
      <c r="M24" s="14"/>
      <c r="N24" s="14"/>
      <c r="O24" s="14">
        <v>-54</v>
      </c>
      <c r="P24" s="33">
        <v>-54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-1918</v>
      </c>
      <c r="H25" s="14"/>
      <c r="I25" s="33">
        <v>-1918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2364</v>
      </c>
      <c r="H29" s="14"/>
      <c r="I29" s="33">
        <v>2364</v>
      </c>
      <c r="J29" s="12"/>
      <c r="K29" s="25"/>
      <c r="L29" s="14">
        <v>3860</v>
      </c>
      <c r="M29" s="14"/>
      <c r="N29" s="14"/>
      <c r="O29" s="14"/>
      <c r="P29" s="33">
        <v>3860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2128</v>
      </c>
      <c r="H30" s="14"/>
      <c r="I30" s="33">
        <v>2128</v>
      </c>
      <c r="J30" s="12"/>
      <c r="K30" s="25"/>
      <c r="L30" s="14">
        <v>-884</v>
      </c>
      <c r="M30" s="14"/>
      <c r="N30" s="14"/>
      <c r="O30" s="14"/>
      <c r="P30" s="33">
        <v>-884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1203</v>
      </c>
      <c r="H31" s="14"/>
      <c r="I31" s="33">
        <v>1203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457</v>
      </c>
      <c r="H32" s="14"/>
      <c r="I32" s="33">
        <v>457</v>
      </c>
      <c r="J32" s="12"/>
      <c r="K32" s="25"/>
      <c r="L32" s="14">
        <v>-357</v>
      </c>
      <c r="M32" s="14"/>
      <c r="N32" s="14"/>
      <c r="O32" s="14"/>
      <c r="P32" s="33">
        <v>-357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173</v>
      </c>
      <c r="H36" s="14"/>
      <c r="I36" s="33">
        <v>173</v>
      </c>
      <c r="J36" s="12"/>
      <c r="K36" s="25"/>
      <c r="L36" s="14"/>
      <c r="M36" s="14"/>
      <c r="N36" s="14"/>
      <c r="O36" s="14">
        <v>-3491</v>
      </c>
      <c r="P36" s="33">
        <v>-3491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391</v>
      </c>
      <c r="H37" s="14"/>
      <c r="I37" s="33">
        <v>391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199</v>
      </c>
      <c r="H38" s="14"/>
      <c r="I38" s="33">
        <v>199</v>
      </c>
      <c r="J38" s="12"/>
      <c r="K38" s="25"/>
      <c r="L38" s="14"/>
      <c r="M38" s="14"/>
      <c r="N38" s="14"/>
      <c r="O38" s="14">
        <v>-11</v>
      </c>
      <c r="P38" s="33">
        <v>-11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1002</v>
      </c>
      <c r="H39" s="14"/>
      <c r="I39" s="33">
        <v>1002</v>
      </c>
      <c r="J39" s="12"/>
      <c r="K39" s="25"/>
      <c r="L39" s="14"/>
      <c r="M39" s="14"/>
      <c r="N39" s="14"/>
      <c r="O39" s="14">
        <v>-567</v>
      </c>
      <c r="P39" s="33">
        <v>-567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186</v>
      </c>
      <c r="H43" s="14"/>
      <c r="I43" s="33">
        <v>186</v>
      </c>
      <c r="J43" s="12"/>
      <c r="K43" s="25"/>
      <c r="L43" s="14">
        <v>-1066</v>
      </c>
      <c r="M43" s="14"/>
      <c r="N43" s="14"/>
      <c r="O43" s="14"/>
      <c r="P43" s="33">
        <v>-1066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214</v>
      </c>
      <c r="H44" s="14"/>
      <c r="I44" s="33">
        <v>214</v>
      </c>
      <c r="J44" s="12"/>
      <c r="K44" s="25"/>
      <c r="L44" s="14">
        <v>-156</v>
      </c>
      <c r="M44" s="14"/>
      <c r="N44" s="14"/>
      <c r="O44" s="14"/>
      <c r="P44" s="33">
        <v>-156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962</v>
      </c>
      <c r="H45" s="14"/>
      <c r="I45" s="33">
        <v>962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194</v>
      </c>
      <c r="H46" s="14"/>
      <c r="I46" s="33">
        <v>194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3233598.5</v>
      </c>
      <c r="P50" s="33">
        <v>3233598.5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3138742</v>
      </c>
      <c r="P51" s="33">
        <v>3138742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3114323.5</v>
      </c>
      <c r="P52" s="33">
        <v>3114323.5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3066402.5</v>
      </c>
      <c r="P53" s="33">
        <v>3066402.5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>
        <v>2496655.5</v>
      </c>
      <c r="P78" s="33">
        <v>2496655.5</v>
      </c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>
        <v>2296520</v>
      </c>
      <c r="P79" s="33">
        <v>2296520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2283889</v>
      </c>
      <c r="P80" s="33">
        <v>2283889</v>
      </c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>
        <v>2375896.5</v>
      </c>
      <c r="P81" s="33">
        <v>2375896.5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>
        <v>265002</v>
      </c>
      <c r="D85" s="14">
        <v>60973</v>
      </c>
      <c r="E85" s="14">
        <v>0</v>
      </c>
      <c r="F85" s="14">
        <v>385217</v>
      </c>
      <c r="G85" s="14">
        <v>0</v>
      </c>
      <c r="H85" s="14">
        <v>0</v>
      </c>
      <c r="I85" s="33">
        <v>711192</v>
      </c>
      <c r="J85" s="12"/>
      <c r="K85" s="25">
        <v>0</v>
      </c>
      <c r="L85" s="14">
        <v>0</v>
      </c>
      <c r="M85" s="14">
        <v>0</v>
      </c>
      <c r="N85" s="14">
        <v>0</v>
      </c>
      <c r="O85" s="14">
        <v>0</v>
      </c>
      <c r="P85" s="33">
        <v>0</v>
      </c>
    </row>
    <row r="86" spans="1:16">
      <c r="A86" s="20" t="s">
        <v>41</v>
      </c>
      <c r="B86" s="12"/>
      <c r="C86" s="25">
        <v>270447</v>
      </c>
      <c r="D86" s="14">
        <v>43336</v>
      </c>
      <c r="E86" s="14">
        <v>0</v>
      </c>
      <c r="F86" s="14">
        <v>308717</v>
      </c>
      <c r="G86" s="14">
        <v>0</v>
      </c>
      <c r="H86" s="14">
        <v>0</v>
      </c>
      <c r="I86" s="33">
        <v>622500</v>
      </c>
      <c r="J86" s="12"/>
      <c r="K86" s="25">
        <v>0</v>
      </c>
      <c r="L86" s="14">
        <v>0</v>
      </c>
      <c r="M86" s="14">
        <v>0</v>
      </c>
      <c r="N86" s="14">
        <v>0</v>
      </c>
      <c r="O86" s="14">
        <v>0</v>
      </c>
      <c r="P86" s="33">
        <v>0</v>
      </c>
    </row>
    <row r="87" spans="1:16">
      <c r="A87" s="20" t="s">
        <v>42</v>
      </c>
      <c r="B87" s="12"/>
      <c r="C87" s="25">
        <v>190786</v>
      </c>
      <c r="D87" s="14">
        <v>115883</v>
      </c>
      <c r="E87" s="14">
        <v>0</v>
      </c>
      <c r="F87" s="14">
        <v>476421</v>
      </c>
      <c r="G87" s="14">
        <v>0</v>
      </c>
      <c r="H87" s="14">
        <v>0</v>
      </c>
      <c r="I87" s="33">
        <v>783090</v>
      </c>
      <c r="J87" s="12"/>
      <c r="K87" s="25">
        <v>0</v>
      </c>
      <c r="L87" s="14">
        <v>0</v>
      </c>
      <c r="M87" s="14">
        <v>0</v>
      </c>
      <c r="N87" s="14">
        <v>0</v>
      </c>
      <c r="O87" s="14">
        <v>0</v>
      </c>
      <c r="P87" s="33">
        <v>0</v>
      </c>
    </row>
    <row r="88" spans="1:16">
      <c r="A88" s="20" t="s">
        <v>43</v>
      </c>
      <c r="B88" s="12"/>
      <c r="C88" s="25">
        <v>260892</v>
      </c>
      <c r="D88" s="14">
        <v>-1267</v>
      </c>
      <c r="E88" s="14">
        <v>258565</v>
      </c>
      <c r="F88" s="14">
        <v>0</v>
      </c>
      <c r="G88" s="14">
        <v>0</v>
      </c>
      <c r="H88" s="14">
        <v>0</v>
      </c>
      <c r="I88" s="33">
        <v>518190</v>
      </c>
      <c r="J88" s="12"/>
      <c r="K88" s="25">
        <v>0</v>
      </c>
      <c r="L88" s="14">
        <v>0</v>
      </c>
      <c r="M88" s="14">
        <v>0</v>
      </c>
      <c r="N88" s="14">
        <v>0</v>
      </c>
      <c r="O88" s="14">
        <v>-123959</v>
      </c>
      <c r="P88" s="33">
        <v>-123959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27521</v>
      </c>
      <c r="D92" s="14">
        <v>80781</v>
      </c>
      <c r="E92" s="14">
        <v>1971374</v>
      </c>
      <c r="F92" s="14">
        <v>462077</v>
      </c>
      <c r="G92" s="14">
        <v>0</v>
      </c>
      <c r="H92" s="14">
        <v>0</v>
      </c>
      <c r="I92" s="33">
        <v>2541753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41</v>
      </c>
      <c r="B93" s="12"/>
      <c r="C93" s="25">
        <v>27525</v>
      </c>
      <c r="D93" s="14">
        <v>-4813</v>
      </c>
      <c r="E93" s="14">
        <v>1385574</v>
      </c>
      <c r="F93" s="14">
        <v>163431</v>
      </c>
      <c r="G93" s="14">
        <v>0</v>
      </c>
      <c r="H93" s="14">
        <v>0</v>
      </c>
      <c r="I93" s="33">
        <v>1571717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42</v>
      </c>
      <c r="B94" s="12"/>
      <c r="C94" s="25">
        <v>27580</v>
      </c>
      <c r="D94" s="14">
        <v>-7374</v>
      </c>
      <c r="E94" s="14">
        <v>2505977</v>
      </c>
      <c r="F94" s="14">
        <v>181221</v>
      </c>
      <c r="G94" s="14">
        <v>0</v>
      </c>
      <c r="H94" s="14">
        <v>0</v>
      </c>
      <c r="I94" s="33">
        <v>2707404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6750</v>
      </c>
      <c r="P94" s="33">
        <v>6750</v>
      </c>
    </row>
    <row r="95" spans="1:16">
      <c r="A95" s="20" t="s">
        <v>43</v>
      </c>
      <c r="B95" s="12"/>
      <c r="C95" s="25">
        <v>27556</v>
      </c>
      <c r="D95" s="14">
        <v>-3632</v>
      </c>
      <c r="E95" s="14">
        <v>1423308</v>
      </c>
      <c r="F95" s="14">
        <v>0</v>
      </c>
      <c r="G95" s="14">
        <v>0</v>
      </c>
      <c r="H95" s="14">
        <v>0</v>
      </c>
      <c r="I95" s="33">
        <v>1447232</v>
      </c>
      <c r="J95" s="12"/>
      <c r="K95" s="25">
        <v>0</v>
      </c>
      <c r="L95" s="14">
        <v>0</v>
      </c>
      <c r="M95" s="14">
        <v>0</v>
      </c>
      <c r="N95" s="14">
        <v>0</v>
      </c>
      <c r="O95" s="14">
        <v>6750</v>
      </c>
      <c r="P95" s="33">
        <v>6750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123270</v>
      </c>
      <c r="D99" s="14">
        <v>3827765</v>
      </c>
      <c r="E99" s="14">
        <v>902332</v>
      </c>
      <c r="F99" s="14">
        <v>619647</v>
      </c>
      <c r="G99" s="14">
        <v>0</v>
      </c>
      <c r="H99" s="14">
        <v>0</v>
      </c>
      <c r="I99" s="33">
        <v>5473014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41</v>
      </c>
      <c r="B100" s="12"/>
      <c r="C100" s="25">
        <v>70939</v>
      </c>
      <c r="D100" s="14">
        <v>4880755</v>
      </c>
      <c r="E100" s="14">
        <v>243216</v>
      </c>
      <c r="F100" s="14">
        <v>830280</v>
      </c>
      <c r="G100" s="14">
        <v>0</v>
      </c>
      <c r="H100" s="14">
        <v>0</v>
      </c>
      <c r="I100" s="33">
        <v>6025190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42</v>
      </c>
      <c r="B101" s="12"/>
      <c r="C101" s="25">
        <v>98262</v>
      </c>
      <c r="D101" s="14">
        <v>4159460</v>
      </c>
      <c r="E101" s="14">
        <v>1663754</v>
      </c>
      <c r="F101" s="14">
        <v>-992</v>
      </c>
      <c r="G101" s="14">
        <v>2500</v>
      </c>
      <c r="H101" s="14">
        <v>0</v>
      </c>
      <c r="I101" s="33">
        <v>5922984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44500</v>
      </c>
      <c r="P101" s="33">
        <v>44500</v>
      </c>
    </row>
    <row r="102" spans="1:16">
      <c r="A102" s="20" t="s">
        <v>43</v>
      </c>
      <c r="B102" s="12"/>
      <c r="C102" s="25">
        <v>98282</v>
      </c>
      <c r="D102" s="14">
        <v>838834</v>
      </c>
      <c r="E102" s="14">
        <v>1345440</v>
      </c>
      <c r="F102" s="14">
        <v>0</v>
      </c>
      <c r="G102" s="14">
        <v>0</v>
      </c>
      <c r="H102" s="14">
        <v>3000</v>
      </c>
      <c r="I102" s="33">
        <v>2285556</v>
      </c>
      <c r="J102" s="12"/>
      <c r="K102" s="25">
        <v>0</v>
      </c>
      <c r="L102" s="14">
        <v>0</v>
      </c>
      <c r="M102" s="14">
        <v>0</v>
      </c>
      <c r="N102" s="14">
        <v>0</v>
      </c>
      <c r="O102" s="14">
        <v>-3061797</v>
      </c>
      <c r="P102" s="33">
        <v>-3061797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/>
      <c r="E106" s="14"/>
      <c r="F106" s="14"/>
      <c r="G106" s="14"/>
      <c r="H106" s="14"/>
      <c r="I106" s="33"/>
      <c r="J106" s="12"/>
      <c r="K106" s="25"/>
      <c r="L106" s="14"/>
      <c r="M106" s="14"/>
      <c r="N106" s="14"/>
      <c r="O106" s="14">
        <v>2630322.5</v>
      </c>
      <c r="P106" s="33">
        <v>2630322.5</v>
      </c>
    </row>
    <row r="107" spans="1:16">
      <c r="A107" s="20" t="s">
        <v>41</v>
      </c>
      <c r="B107" s="12"/>
      <c r="C107" s="25"/>
      <c r="D107" s="14"/>
      <c r="E107" s="14"/>
      <c r="F107" s="14"/>
      <c r="G107" s="14"/>
      <c r="H107" s="14"/>
      <c r="I107" s="33"/>
      <c r="J107" s="12"/>
      <c r="K107" s="25"/>
      <c r="L107" s="14"/>
      <c r="M107" s="14"/>
      <c r="N107" s="14"/>
      <c r="O107" s="14">
        <v>2455776</v>
      </c>
      <c r="P107" s="33">
        <v>2455776</v>
      </c>
    </row>
    <row r="108" spans="1:16">
      <c r="A108" s="20" t="s">
        <v>42</v>
      </c>
      <c r="B108" s="12"/>
      <c r="C108" s="25"/>
      <c r="D108" s="14"/>
      <c r="E108" s="14"/>
      <c r="F108" s="14"/>
      <c r="G108" s="14"/>
      <c r="H108" s="14"/>
      <c r="I108" s="33"/>
      <c r="J108" s="12"/>
      <c r="K108" s="25"/>
      <c r="L108" s="14"/>
      <c r="M108" s="14"/>
      <c r="N108" s="14"/>
      <c r="O108" s="14">
        <v>2478352.5</v>
      </c>
      <c r="P108" s="33">
        <v>2478352.5</v>
      </c>
    </row>
    <row r="109" spans="1:16">
      <c r="A109" s="20" t="s">
        <v>43</v>
      </c>
      <c r="B109" s="12"/>
      <c r="C109" s="25"/>
      <c r="D109" s="14"/>
      <c r="E109" s="14"/>
      <c r="F109" s="14"/>
      <c r="G109" s="14"/>
      <c r="H109" s="14"/>
      <c r="I109" s="33"/>
      <c r="J109" s="12"/>
      <c r="K109" s="25"/>
      <c r="L109" s="14"/>
      <c r="M109" s="14"/>
      <c r="N109" s="14"/>
      <c r="O109" s="14">
        <v>2463516.5</v>
      </c>
      <c r="P109" s="33">
        <v>2463516.5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33">
        <v>0</v>
      </c>
      <c r="J113" s="12"/>
      <c r="K113" s="25">
        <v>0</v>
      </c>
      <c r="L113" s="14">
        <v>0</v>
      </c>
      <c r="M113" s="14">
        <v>0</v>
      </c>
      <c r="N113" s="14">
        <v>0</v>
      </c>
      <c r="O113" s="14">
        <v>0</v>
      </c>
      <c r="P113" s="33">
        <v>0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3">
        <v>0</v>
      </c>
      <c r="J115" s="12"/>
      <c r="K115" s="25">
        <v>0</v>
      </c>
      <c r="L115" s="14">
        <v>0</v>
      </c>
      <c r="M115" s="14">
        <v>0</v>
      </c>
      <c r="N115" s="14">
        <v>0</v>
      </c>
      <c r="O115" s="14">
        <v>0</v>
      </c>
      <c r="P115" s="33">
        <v>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33">
        <v>0</v>
      </c>
      <c r="J116" s="12"/>
      <c r="K116" s="25">
        <v>0</v>
      </c>
      <c r="L116" s="14">
        <v>0</v>
      </c>
      <c r="M116" s="14">
        <v>0</v>
      </c>
      <c r="N116" s="14">
        <v>0</v>
      </c>
      <c r="O116" s="14">
        <v>0</v>
      </c>
      <c r="P116" s="33">
        <v>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/>
      <c r="D120" s="14">
        <v>1026572</v>
      </c>
      <c r="E120" s="14"/>
      <c r="F120" s="14"/>
      <c r="G120" s="14">
        <v>46733461</v>
      </c>
      <c r="H120" s="14"/>
      <c r="I120" s="33">
        <v>47760033</v>
      </c>
      <c r="J120" s="12"/>
      <c r="K120" s="25"/>
      <c r="L120" s="14"/>
      <c r="M120" s="14"/>
      <c r="N120" s="14"/>
      <c r="O120" s="14">
        <v>168752</v>
      </c>
      <c r="P120" s="33">
        <v>168752</v>
      </c>
    </row>
    <row r="121" spans="1:16">
      <c r="A121" s="20" t="s">
        <v>41</v>
      </c>
      <c r="B121" s="12"/>
      <c r="C121" s="25"/>
      <c r="D121" s="14">
        <v>2968556</v>
      </c>
      <c r="E121" s="14"/>
      <c r="F121" s="14"/>
      <c r="G121" s="14">
        <v>15000000</v>
      </c>
      <c r="H121" s="14"/>
      <c r="I121" s="33">
        <v>17968556</v>
      </c>
      <c r="J121" s="12"/>
      <c r="K121" s="25"/>
      <c r="L121" s="14"/>
      <c r="M121" s="14"/>
      <c r="N121" s="14"/>
      <c r="O121" s="14">
        <v>168752</v>
      </c>
      <c r="P121" s="33">
        <v>168752</v>
      </c>
    </row>
    <row r="122" spans="1:16">
      <c r="A122" s="20" t="s">
        <v>42</v>
      </c>
      <c r="B122" s="12"/>
      <c r="C122" s="25"/>
      <c r="D122" s="14"/>
      <c r="E122" s="14"/>
      <c r="F122" s="14"/>
      <c r="G122" s="14"/>
      <c r="H122" s="14"/>
      <c r="I122" s="33"/>
      <c r="J122" s="12"/>
      <c r="K122" s="25"/>
      <c r="L122" s="14">
        <v>1246181</v>
      </c>
      <c r="M122" s="14"/>
      <c r="N122" s="14"/>
      <c r="O122" s="14">
        <v>137113</v>
      </c>
      <c r="P122" s="33">
        <v>1383294</v>
      </c>
    </row>
    <row r="123" spans="1:16">
      <c r="A123" s="20" t="s">
        <v>43</v>
      </c>
      <c r="B123" s="12"/>
      <c r="C123" s="25"/>
      <c r="D123" s="14">
        <v>689668</v>
      </c>
      <c r="E123" s="14"/>
      <c r="F123" s="14"/>
      <c r="G123" s="14"/>
      <c r="H123" s="14"/>
      <c r="I123" s="33">
        <v>689668</v>
      </c>
      <c r="J123" s="12"/>
      <c r="K123" s="25"/>
      <c r="L123" s="14"/>
      <c r="M123" s="14"/>
      <c r="N123" s="14"/>
      <c r="O123" s="14">
        <v>137113</v>
      </c>
      <c r="P123" s="33">
        <v>137113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>
        <v>2116909.5</v>
      </c>
      <c r="P127" s="33">
        <v>2116909.5</v>
      </c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>
        <v>1958309.5</v>
      </c>
      <c r="P128" s="33">
        <v>1958309.5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>
        <v>1989769</v>
      </c>
      <c r="P129" s="33">
        <v>1989769</v>
      </c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>
        <v>2045198</v>
      </c>
      <c r="P130" s="33">
        <v>2045198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12"/>
      <c r="N134" s="12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12"/>
      <c r="N135" s="12"/>
      <c r="O135" s="12"/>
      <c r="P135" s="32"/>
    </row>
    <row r="136" spans="1:16">
      <c r="A136" s="20" t="s">
        <v>40</v>
      </c>
      <c r="B136" s="12"/>
      <c r="C136" s="2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33">
        <v>0</v>
      </c>
      <c r="J136" s="12"/>
      <c r="K136" s="25">
        <v>0</v>
      </c>
      <c r="L136" s="14">
        <v>0</v>
      </c>
      <c r="M136" s="14">
        <v>0</v>
      </c>
      <c r="N136" s="14">
        <v>0</v>
      </c>
      <c r="O136" s="14">
        <v>0</v>
      </c>
      <c r="P136" s="33">
        <v>0</v>
      </c>
    </row>
    <row r="137" spans="1:16">
      <c r="A137" s="20" t="s">
        <v>41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/>
      <c r="P137" s="33"/>
    </row>
    <row r="138" spans="1:16">
      <c r="A138" s="20" t="s">
        <v>42</v>
      </c>
      <c r="B138" s="12"/>
      <c r="C138" s="2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33">
        <v>0</v>
      </c>
      <c r="J138" s="12"/>
      <c r="K138" s="25">
        <v>0</v>
      </c>
      <c r="L138" s="14">
        <v>0</v>
      </c>
      <c r="M138" s="14">
        <v>0</v>
      </c>
      <c r="N138" s="14">
        <v>0</v>
      </c>
      <c r="O138" s="14">
        <v>0</v>
      </c>
      <c r="P138" s="33">
        <v>0</v>
      </c>
    </row>
    <row r="139" spans="1:16">
      <c r="A139" s="20" t="s">
        <v>43</v>
      </c>
      <c r="B139" s="12"/>
      <c r="C139" s="25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33">
        <v>0</v>
      </c>
      <c r="J139" s="12"/>
      <c r="K139" s="25">
        <v>0</v>
      </c>
      <c r="L139" s="14">
        <v>0</v>
      </c>
      <c r="M139" s="14">
        <v>0</v>
      </c>
      <c r="N139" s="14">
        <v>0</v>
      </c>
      <c r="O139" s="14">
        <v>0</v>
      </c>
      <c r="P139" s="33">
        <v>0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/>
      <c r="D143" s="14">
        <v>-97316</v>
      </c>
      <c r="E143" s="14"/>
      <c r="F143" s="14">
        <v>9000</v>
      </c>
      <c r="G143" s="14">
        <v>1024294</v>
      </c>
      <c r="H143" s="14"/>
      <c r="I143" s="33">
        <v>935978</v>
      </c>
      <c r="J143" s="12"/>
      <c r="K143" s="25">
        <v>2170</v>
      </c>
      <c r="L143" s="14"/>
      <c r="M143" s="14"/>
      <c r="N143" s="14"/>
      <c r="O143" s="14"/>
      <c r="P143" s="33">
        <v>2170</v>
      </c>
    </row>
    <row r="144" spans="1:16">
      <c r="A144" s="20" t="s">
        <v>41</v>
      </c>
      <c r="B144" s="12"/>
      <c r="C144" s="25"/>
      <c r="D144" s="14">
        <v>54621</v>
      </c>
      <c r="E144" s="14"/>
      <c r="F144" s="14"/>
      <c r="G144" s="14">
        <v>4870676</v>
      </c>
      <c r="H144" s="14"/>
      <c r="I144" s="33">
        <v>4925297</v>
      </c>
      <c r="J144" s="12"/>
      <c r="K144" s="25">
        <v>2093</v>
      </c>
      <c r="L144" s="14"/>
      <c r="M144" s="14"/>
      <c r="N144" s="14"/>
      <c r="O144" s="14"/>
      <c r="P144" s="33">
        <v>2093</v>
      </c>
    </row>
    <row r="145" spans="1:16">
      <c r="A145" s="20" t="s">
        <v>42</v>
      </c>
      <c r="B145" s="12"/>
      <c r="C145" s="25"/>
      <c r="D145" s="14">
        <v>-8274</v>
      </c>
      <c r="E145" s="14"/>
      <c r="F145" s="14"/>
      <c r="G145" s="14">
        <v>1029434</v>
      </c>
      <c r="H145" s="14"/>
      <c r="I145" s="33">
        <v>1021160</v>
      </c>
      <c r="J145" s="12"/>
      <c r="K145" s="25"/>
      <c r="L145" s="14"/>
      <c r="M145" s="14"/>
      <c r="N145" s="14"/>
      <c r="O145" s="14">
        <v>2833</v>
      </c>
      <c r="P145" s="33">
        <v>2833</v>
      </c>
    </row>
    <row r="146" spans="1:16">
      <c r="A146" s="20" t="s">
        <v>43</v>
      </c>
      <c r="B146" s="12"/>
      <c r="C146" s="25"/>
      <c r="D146" s="14"/>
      <c r="E146" s="14"/>
      <c r="F146" s="14"/>
      <c r="G146" s="14">
        <v>1269637</v>
      </c>
      <c r="H146" s="14"/>
      <c r="I146" s="33">
        <v>1269637</v>
      </c>
      <c r="J146" s="12"/>
      <c r="K146" s="25"/>
      <c r="L146" s="14">
        <v>152254</v>
      </c>
      <c r="M146" s="14"/>
      <c r="N146" s="14"/>
      <c r="O146" s="14">
        <v>2750</v>
      </c>
      <c r="P146" s="33">
        <v>155004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2775</v>
      </c>
      <c r="D150" s="14">
        <v>2.88</v>
      </c>
      <c r="E150" s="14"/>
      <c r="F150" s="14"/>
      <c r="G150" s="14"/>
      <c r="H150" s="14"/>
      <c r="I150" s="33">
        <v>2777.88</v>
      </c>
      <c r="J150" s="12"/>
      <c r="K150" s="25"/>
      <c r="L150" s="14"/>
      <c r="M150" s="14"/>
      <c r="N150" s="14"/>
      <c r="O150" s="14"/>
      <c r="P150" s="33"/>
    </row>
    <row r="151" spans="1:16">
      <c r="A151" s="20" t="s">
        <v>41</v>
      </c>
      <c r="B151" s="12"/>
      <c r="C151" s="25">
        <v>2400</v>
      </c>
      <c r="D151" s="14">
        <v>3.13</v>
      </c>
      <c r="E151" s="14"/>
      <c r="F151" s="14"/>
      <c r="G151" s="14"/>
      <c r="H151" s="14"/>
      <c r="I151" s="33">
        <v>2403.13</v>
      </c>
      <c r="J151" s="12"/>
      <c r="K151" s="25"/>
      <c r="L151" s="14"/>
      <c r="M151" s="14"/>
      <c r="N151" s="14"/>
      <c r="O151" s="14"/>
      <c r="P151" s="33"/>
    </row>
    <row r="152" spans="1:16">
      <c r="A152" s="20" t="s">
        <v>42</v>
      </c>
      <c r="B152" s="12"/>
      <c r="C152" s="25">
        <v>2400</v>
      </c>
      <c r="D152" s="14">
        <v>3.16</v>
      </c>
      <c r="E152" s="14"/>
      <c r="F152" s="14"/>
      <c r="G152" s="14"/>
      <c r="H152" s="14"/>
      <c r="I152" s="33">
        <v>2403.16</v>
      </c>
      <c r="J152" s="12"/>
      <c r="K152" s="25"/>
      <c r="L152" s="14"/>
      <c r="M152" s="14"/>
      <c r="N152" s="14"/>
      <c r="O152" s="14"/>
      <c r="P152" s="33"/>
    </row>
    <row r="153" spans="1:16">
      <c r="A153" s="20" t="s">
        <v>43</v>
      </c>
      <c r="B153" s="12"/>
      <c r="C153" s="25">
        <v>2400</v>
      </c>
      <c r="D153" s="14">
        <v>3.68</v>
      </c>
      <c r="E153" s="14"/>
      <c r="F153" s="14"/>
      <c r="G153" s="14"/>
      <c r="H153" s="14"/>
      <c r="I153" s="33">
        <v>2403.68</v>
      </c>
      <c r="J153" s="12"/>
      <c r="K153" s="25"/>
      <c r="L153" s="14"/>
      <c r="M153" s="14"/>
      <c r="N153" s="14"/>
      <c r="O153" s="14"/>
      <c r="P153" s="33"/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/>
      <c r="D157" s="14">
        <v>-16024.96</v>
      </c>
      <c r="E157" s="14"/>
      <c r="F157" s="14"/>
      <c r="G157" s="14"/>
      <c r="H157" s="14"/>
      <c r="I157" s="33">
        <v>-16024.96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/>
      <c r="D158" s="14">
        <v>662299.59</v>
      </c>
      <c r="E158" s="14"/>
      <c r="F158" s="14"/>
      <c r="G158" s="14"/>
      <c r="H158" s="14"/>
      <c r="I158" s="33">
        <v>662299.59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/>
      <c r="D159" s="14">
        <v>-19031.77</v>
      </c>
      <c r="E159" s="14"/>
      <c r="F159" s="14"/>
      <c r="G159" s="14"/>
      <c r="H159" s="14"/>
      <c r="I159" s="33">
        <v>-19031.77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/>
      <c r="D160" s="14">
        <v>365254.14</v>
      </c>
      <c r="E160" s="14"/>
      <c r="F160" s="14"/>
      <c r="G160" s="14"/>
      <c r="H160" s="14"/>
      <c r="I160" s="33">
        <v>365254.14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>
        <v>1106310.5</v>
      </c>
      <c r="P164" s="33">
        <v>1106310.5</v>
      </c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>
        <v>1108472</v>
      </c>
      <c r="P165" s="33">
        <v>1108472</v>
      </c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>
        <v>1105357.5</v>
      </c>
      <c r="P166" s="33">
        <v>1105357.5</v>
      </c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>
        <v>1088479.5</v>
      </c>
      <c r="P167" s="33">
        <v>1088479.5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>
        <v>-1639</v>
      </c>
      <c r="D171" s="14">
        <v>821</v>
      </c>
      <c r="E171" s="14"/>
      <c r="F171" s="14"/>
      <c r="G171" s="14">
        <v>132105</v>
      </c>
      <c r="H171" s="14"/>
      <c r="I171" s="33">
        <v>131287</v>
      </c>
      <c r="J171" s="12"/>
      <c r="K171" s="25">
        <v>1200</v>
      </c>
      <c r="L171" s="14"/>
      <c r="M171" s="14"/>
      <c r="N171" s="14"/>
      <c r="O171" s="14"/>
      <c r="P171" s="33">
        <v>1200</v>
      </c>
    </row>
    <row r="172" spans="1:16">
      <c r="A172" s="20" t="s">
        <v>41</v>
      </c>
      <c r="B172" s="12"/>
      <c r="C172" s="25">
        <v>-959</v>
      </c>
      <c r="D172" s="14">
        <v>1230</v>
      </c>
      <c r="E172" s="14"/>
      <c r="F172" s="14"/>
      <c r="G172" s="14">
        <v>198158</v>
      </c>
      <c r="H172" s="14"/>
      <c r="I172" s="33">
        <v>198429</v>
      </c>
      <c r="J172" s="12"/>
      <c r="K172" s="25">
        <v>1800</v>
      </c>
      <c r="L172" s="14"/>
      <c r="M172" s="14"/>
      <c r="N172" s="14"/>
      <c r="O172" s="14"/>
      <c r="P172" s="33">
        <v>1800</v>
      </c>
    </row>
    <row r="173" spans="1:16">
      <c r="A173" s="20" t="s">
        <v>42</v>
      </c>
      <c r="B173" s="12"/>
      <c r="C173" s="25">
        <v>-1485</v>
      </c>
      <c r="D173" s="14">
        <v>1133</v>
      </c>
      <c r="E173" s="14"/>
      <c r="F173" s="14"/>
      <c r="G173" s="14">
        <v>212066</v>
      </c>
      <c r="H173" s="14"/>
      <c r="I173" s="33">
        <v>211714</v>
      </c>
      <c r="J173" s="12"/>
      <c r="K173" s="25">
        <v>1200</v>
      </c>
      <c r="L173" s="14"/>
      <c r="M173" s="14"/>
      <c r="N173" s="14"/>
      <c r="O173" s="14"/>
      <c r="P173" s="33">
        <v>1200</v>
      </c>
    </row>
    <row r="174" spans="1:16">
      <c r="A174" s="20" t="s">
        <v>43</v>
      </c>
      <c r="B174" s="12"/>
      <c r="C174" s="25">
        <v>-1613</v>
      </c>
      <c r="D174" s="14">
        <v>1436</v>
      </c>
      <c r="E174" s="14"/>
      <c r="F174" s="14"/>
      <c r="G174" s="14">
        <v>212066</v>
      </c>
      <c r="H174" s="14"/>
      <c r="I174" s="33">
        <v>211889</v>
      </c>
      <c r="J174" s="12"/>
      <c r="K174" s="25">
        <v>1800</v>
      </c>
      <c r="L174" s="14"/>
      <c r="M174" s="14"/>
      <c r="N174" s="14"/>
      <c r="O174" s="14"/>
      <c r="P174" s="33">
        <v>1800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13226</v>
      </c>
      <c r="E178" s="14"/>
      <c r="F178" s="14"/>
      <c r="G178" s="14">
        <v>1352392</v>
      </c>
      <c r="H178" s="14"/>
      <c r="I178" s="33">
        <v>1365618</v>
      </c>
      <c r="J178" s="12"/>
      <c r="K178" s="25"/>
      <c r="L178" s="14"/>
      <c r="M178" s="14"/>
      <c r="N178" s="14"/>
      <c r="O178" s="14">
        <v>9152</v>
      </c>
      <c r="P178" s="33">
        <v>9152</v>
      </c>
    </row>
    <row r="179" spans="1:16">
      <c r="A179" s="20" t="s">
        <v>41</v>
      </c>
      <c r="B179" s="12"/>
      <c r="C179" s="25"/>
      <c r="D179" s="14">
        <v>29357</v>
      </c>
      <c r="E179" s="14"/>
      <c r="F179" s="14"/>
      <c r="G179" s="14">
        <v>4352700</v>
      </c>
      <c r="H179" s="14"/>
      <c r="I179" s="33">
        <v>4382057</v>
      </c>
      <c r="J179" s="12"/>
      <c r="K179" s="25"/>
      <c r="L179" s="14"/>
      <c r="M179" s="14"/>
      <c r="N179" s="14"/>
      <c r="O179" s="14">
        <v>4350177</v>
      </c>
      <c r="P179" s="33">
        <v>4350177</v>
      </c>
    </row>
    <row r="180" spans="1:16">
      <c r="A180" s="20" t="s">
        <v>42</v>
      </c>
      <c r="B180" s="12"/>
      <c r="C180" s="25"/>
      <c r="D180" s="14">
        <v>6395</v>
      </c>
      <c r="E180" s="14"/>
      <c r="F180" s="14"/>
      <c r="G180" s="14">
        <v>1383664</v>
      </c>
      <c r="H180" s="14"/>
      <c r="I180" s="33">
        <v>1390059</v>
      </c>
      <c r="J180" s="12"/>
      <c r="K180" s="25"/>
      <c r="L180" s="14"/>
      <c r="M180" s="14"/>
      <c r="N180" s="14"/>
      <c r="O180" s="14">
        <v>61522</v>
      </c>
      <c r="P180" s="33">
        <v>61522</v>
      </c>
    </row>
    <row r="181" spans="1:16">
      <c r="A181" s="20" t="s">
        <v>43</v>
      </c>
      <c r="B181" s="12"/>
      <c r="C181" s="25"/>
      <c r="D181" s="14">
        <v>-3698</v>
      </c>
      <c r="E181" s="14"/>
      <c r="F181" s="14"/>
      <c r="G181" s="14">
        <v>1301757</v>
      </c>
      <c r="H181" s="14"/>
      <c r="I181" s="33">
        <v>1298059</v>
      </c>
      <c r="J181" s="12"/>
      <c r="K181" s="25"/>
      <c r="L181" s="14"/>
      <c r="M181" s="14"/>
      <c r="N181" s="14"/>
      <c r="O181" s="14"/>
      <c r="P181" s="33"/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13955</v>
      </c>
      <c r="D185" s="14">
        <v>0</v>
      </c>
      <c r="E185" s="14">
        <v>0</v>
      </c>
      <c r="F185" s="14">
        <v>0</v>
      </c>
      <c r="G185" s="14">
        <v>810853</v>
      </c>
      <c r="H185" s="14">
        <v>87813</v>
      </c>
      <c r="I185" s="33">
        <v>912621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17856</v>
      </c>
      <c r="D186" s="14"/>
      <c r="E186" s="14"/>
      <c r="F186" s="14"/>
      <c r="G186" s="14">
        <v>851259</v>
      </c>
      <c r="H186" s="14">
        <v>112985</v>
      </c>
      <c r="I186" s="33">
        <v>982100</v>
      </c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>
        <v>3902</v>
      </c>
      <c r="D187" s="14"/>
      <c r="E187" s="14"/>
      <c r="F187" s="14"/>
      <c r="G187" s="14">
        <v>221866</v>
      </c>
      <c r="H187" s="14">
        <v>0</v>
      </c>
      <c r="I187" s="33">
        <v>225768</v>
      </c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>
        <v>3902</v>
      </c>
      <c r="D188" s="14"/>
      <c r="E188" s="14"/>
      <c r="F188" s="14">
        <v>1000</v>
      </c>
      <c r="G188" s="14">
        <v>-694308.35</v>
      </c>
      <c r="H188" s="14">
        <v>191713.8</v>
      </c>
      <c r="I188" s="33">
        <v>-497692.55</v>
      </c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21715</v>
      </c>
      <c r="D192" s="14"/>
      <c r="E192" s="14"/>
      <c r="F192" s="14"/>
      <c r="G192" s="14">
        <v>19189</v>
      </c>
      <c r="H192" s="14"/>
      <c r="I192" s="33">
        <v>40904</v>
      </c>
      <c r="J192" s="12"/>
      <c r="K192" s="25"/>
      <c r="L192" s="14"/>
      <c r="M192" s="14"/>
      <c r="N192" s="14"/>
      <c r="O192" s="14">
        <v>317277</v>
      </c>
      <c r="P192" s="33">
        <v>317277</v>
      </c>
    </row>
    <row r="193" spans="1:16">
      <c r="A193" s="20" t="s">
        <v>41</v>
      </c>
      <c r="B193" s="12"/>
      <c r="C193" s="25">
        <v>21910</v>
      </c>
      <c r="D193" s="14"/>
      <c r="E193" s="14"/>
      <c r="F193" s="14"/>
      <c r="G193" s="14">
        <v>13791</v>
      </c>
      <c r="H193" s="14"/>
      <c r="I193" s="33">
        <v>35701</v>
      </c>
      <c r="J193" s="12"/>
      <c r="K193" s="25"/>
      <c r="L193" s="14"/>
      <c r="M193" s="14"/>
      <c r="N193" s="14"/>
      <c r="O193" s="14">
        <v>317624</v>
      </c>
      <c r="P193" s="33">
        <v>317624</v>
      </c>
    </row>
    <row r="194" spans="1:16">
      <c r="A194" s="20" t="s">
        <v>42</v>
      </c>
      <c r="B194" s="12"/>
      <c r="C194" s="25">
        <v>17732</v>
      </c>
      <c r="D194" s="14"/>
      <c r="E194" s="14"/>
      <c r="F194" s="14"/>
      <c r="G194" s="14">
        <v>20554</v>
      </c>
      <c r="H194" s="14"/>
      <c r="I194" s="33">
        <v>38286</v>
      </c>
      <c r="J194" s="12"/>
      <c r="K194" s="25"/>
      <c r="L194" s="14"/>
      <c r="M194" s="14"/>
      <c r="N194" s="14"/>
      <c r="O194" s="14">
        <v>316996</v>
      </c>
      <c r="P194" s="33">
        <v>316996</v>
      </c>
    </row>
    <row r="195" spans="1:16">
      <c r="A195" s="20" t="s">
        <v>43</v>
      </c>
      <c r="B195" s="12"/>
      <c r="C195" s="25">
        <v>9375</v>
      </c>
      <c r="D195" s="14"/>
      <c r="E195" s="14"/>
      <c r="F195" s="14"/>
      <c r="G195" s="14">
        <v>13461</v>
      </c>
      <c r="H195" s="14"/>
      <c r="I195" s="33">
        <v>22836</v>
      </c>
      <c r="J195" s="12"/>
      <c r="K195" s="25"/>
      <c r="L195" s="14"/>
      <c r="M195" s="14"/>
      <c r="N195" s="14"/>
      <c r="O195" s="14">
        <v>320738</v>
      </c>
      <c r="P195" s="33">
        <v>320738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0</v>
      </c>
      <c r="D199" s="14">
        <v>884</v>
      </c>
      <c r="E199" s="14">
        <v>0</v>
      </c>
      <c r="F199" s="14">
        <v>0</v>
      </c>
      <c r="G199" s="14">
        <v>154977</v>
      </c>
      <c r="H199" s="14">
        <v>0</v>
      </c>
      <c r="I199" s="33">
        <v>155861</v>
      </c>
      <c r="J199" s="12"/>
      <c r="K199" s="25">
        <v>0</v>
      </c>
      <c r="L199" s="14">
        <v>0</v>
      </c>
      <c r="M199" s="14">
        <v>0</v>
      </c>
      <c r="N199" s="14">
        <v>0</v>
      </c>
      <c r="O199" s="14">
        <v>0</v>
      </c>
      <c r="P199" s="33">
        <v>0</v>
      </c>
    </row>
    <row r="200" spans="1:16">
      <c r="A200" s="20" t="s">
        <v>41</v>
      </c>
      <c r="B200" s="12"/>
      <c r="C200" s="25">
        <v>0</v>
      </c>
      <c r="D200" s="14">
        <v>4748</v>
      </c>
      <c r="E200" s="14">
        <v>0</v>
      </c>
      <c r="F200" s="14">
        <v>0</v>
      </c>
      <c r="G200" s="14">
        <v>1016400</v>
      </c>
      <c r="H200" s="14">
        <v>0</v>
      </c>
      <c r="I200" s="33">
        <v>1021148</v>
      </c>
      <c r="J200" s="12"/>
      <c r="K200" s="25">
        <v>0</v>
      </c>
      <c r="L200" s="14">
        <v>0</v>
      </c>
      <c r="M200" s="14">
        <v>0</v>
      </c>
      <c r="N200" s="14">
        <v>0</v>
      </c>
      <c r="O200" s="14">
        <v>0</v>
      </c>
      <c r="P200" s="33">
        <v>0</v>
      </c>
    </row>
    <row r="201" spans="1:16">
      <c r="A201" s="20" t="s">
        <v>42</v>
      </c>
      <c r="B201" s="12"/>
      <c r="C201" s="25">
        <v>0</v>
      </c>
      <c r="D201" s="14">
        <v>1911693</v>
      </c>
      <c r="E201" s="14">
        <v>0</v>
      </c>
      <c r="F201" s="14">
        <v>0</v>
      </c>
      <c r="G201" s="14">
        <v>249806</v>
      </c>
      <c r="H201" s="14">
        <v>0</v>
      </c>
      <c r="I201" s="33">
        <v>2161499</v>
      </c>
      <c r="J201" s="12"/>
      <c r="K201" s="25">
        <v>0</v>
      </c>
      <c r="L201" s="14">
        <v>0</v>
      </c>
      <c r="M201" s="14">
        <v>0</v>
      </c>
      <c r="N201" s="14">
        <v>0</v>
      </c>
      <c r="O201" s="14">
        <v>0</v>
      </c>
      <c r="P201" s="33">
        <v>0</v>
      </c>
    </row>
    <row r="202" spans="1:16">
      <c r="A202" s="20" t="s">
        <v>43</v>
      </c>
      <c r="B202" s="12"/>
      <c r="C202" s="25">
        <v>0</v>
      </c>
      <c r="D202" s="14">
        <v>1568</v>
      </c>
      <c r="E202" s="14">
        <v>0</v>
      </c>
      <c r="F202" s="14">
        <v>0</v>
      </c>
      <c r="G202" s="14">
        <v>373230</v>
      </c>
      <c r="H202" s="14">
        <v>0</v>
      </c>
      <c r="I202" s="33">
        <v>374798</v>
      </c>
      <c r="J202" s="12"/>
      <c r="K202" s="25">
        <v>0</v>
      </c>
      <c r="L202" s="14">
        <v>0</v>
      </c>
      <c r="M202" s="14">
        <v>0</v>
      </c>
      <c r="N202" s="14">
        <v>0</v>
      </c>
      <c r="O202" s="14">
        <v>0</v>
      </c>
      <c r="P202" s="33">
        <v>0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92883</v>
      </c>
      <c r="D206" s="14"/>
      <c r="E206" s="14"/>
      <c r="F206" s="14"/>
      <c r="G206" s="14">
        <v>28060</v>
      </c>
      <c r="H206" s="14"/>
      <c r="I206" s="33">
        <v>120943</v>
      </c>
      <c r="J206" s="12"/>
      <c r="K206" s="25"/>
      <c r="L206" s="14"/>
      <c r="M206" s="14"/>
      <c r="N206" s="14"/>
      <c r="O206" s="14"/>
      <c r="P206" s="33"/>
    </row>
    <row r="207" spans="1:16">
      <c r="A207" s="20" t="s">
        <v>41</v>
      </c>
      <c r="B207" s="12"/>
      <c r="C207" s="25">
        <v>70380</v>
      </c>
      <c r="D207" s="14"/>
      <c r="E207" s="14"/>
      <c r="F207" s="14"/>
      <c r="G207" s="14">
        <v>34160</v>
      </c>
      <c r="H207" s="14"/>
      <c r="I207" s="33">
        <v>104540</v>
      </c>
      <c r="J207" s="12"/>
      <c r="K207" s="25"/>
      <c r="L207" s="14"/>
      <c r="M207" s="14"/>
      <c r="N207" s="14"/>
      <c r="O207" s="14"/>
      <c r="P207" s="33"/>
    </row>
    <row r="208" spans="1:16">
      <c r="A208" s="20" t="s">
        <v>42</v>
      </c>
      <c r="B208" s="12"/>
      <c r="C208" s="25">
        <v>82368</v>
      </c>
      <c r="D208" s="14"/>
      <c r="E208" s="14"/>
      <c r="F208" s="14"/>
      <c r="G208" s="14">
        <v>28725</v>
      </c>
      <c r="H208" s="14"/>
      <c r="I208" s="33">
        <v>111093</v>
      </c>
      <c r="J208" s="12"/>
      <c r="K208" s="25"/>
      <c r="L208" s="14"/>
      <c r="M208" s="14"/>
      <c r="N208" s="14"/>
      <c r="O208" s="14"/>
      <c r="P208" s="33"/>
    </row>
    <row r="209" spans="1:16">
      <c r="A209" s="20" t="s">
        <v>43</v>
      </c>
      <c r="B209" s="12"/>
      <c r="C209" s="25">
        <v>67940</v>
      </c>
      <c r="D209" s="14"/>
      <c r="E209" s="14"/>
      <c r="F209" s="14"/>
      <c r="G209" s="14">
        <v>26960</v>
      </c>
      <c r="H209" s="14"/>
      <c r="I209" s="33">
        <v>94900</v>
      </c>
      <c r="J209" s="12"/>
      <c r="K209" s="25"/>
      <c r="L209" s="14"/>
      <c r="M209" s="14"/>
      <c r="N209" s="14"/>
      <c r="O209" s="14"/>
      <c r="P209" s="33"/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/>
      <c r="D213" s="14">
        <v>1095</v>
      </c>
      <c r="E213" s="14"/>
      <c r="F213" s="14"/>
      <c r="G213" s="14">
        <v>451310</v>
      </c>
      <c r="H213" s="14"/>
      <c r="I213" s="33">
        <v>452405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/>
      <c r="D214" s="14">
        <v>549</v>
      </c>
      <c r="E214" s="14"/>
      <c r="F214" s="14"/>
      <c r="G214" s="14">
        <v>886761</v>
      </c>
      <c r="H214" s="14"/>
      <c r="I214" s="33">
        <v>887310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/>
      <c r="D215" s="14">
        <v>437</v>
      </c>
      <c r="E215" s="14"/>
      <c r="F215" s="14"/>
      <c r="G215" s="14">
        <v>394039</v>
      </c>
      <c r="H215" s="14"/>
      <c r="I215" s="33">
        <v>394476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/>
      <c r="D216" s="14">
        <v>443</v>
      </c>
      <c r="E216" s="14"/>
      <c r="F216" s="14"/>
      <c r="G216" s="14">
        <v>374250</v>
      </c>
      <c r="H216" s="14"/>
      <c r="I216" s="33">
        <v>374693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/>
      <c r="E220" s="14"/>
      <c r="F220" s="14"/>
      <c r="G220" s="14">
        <v>629178.47</v>
      </c>
      <c r="H220" s="14"/>
      <c r="I220" s="33">
        <v>629178.47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/>
      <c r="E221" s="14"/>
      <c r="F221" s="14"/>
      <c r="G221" s="14">
        <v>228108.26</v>
      </c>
      <c r="H221" s="14"/>
      <c r="I221" s="33">
        <v>228108.26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/>
      <c r="E222" s="14"/>
      <c r="F222" s="14"/>
      <c r="G222" s="14">
        <v>486639.81</v>
      </c>
      <c r="H222" s="14"/>
      <c r="I222" s="33">
        <v>486639.81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/>
      <c r="E223" s="14"/>
      <c r="F223" s="14"/>
      <c r="G223" s="14">
        <v>352399</v>
      </c>
      <c r="H223" s="14"/>
      <c r="I223" s="33">
        <v>352399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>
        <v>18630</v>
      </c>
      <c r="E227" s="14"/>
      <c r="F227" s="14"/>
      <c r="G227" s="14">
        <v>1592850</v>
      </c>
      <c r="H227" s="14"/>
      <c r="I227" s="33">
        <v>1611480</v>
      </c>
      <c r="J227" s="12"/>
      <c r="K227" s="25"/>
      <c r="L227" s="14"/>
      <c r="M227" s="14"/>
      <c r="N227" s="14"/>
      <c r="O227" s="14">
        <v>365575</v>
      </c>
      <c r="P227" s="33">
        <v>365575</v>
      </c>
    </row>
    <row r="228" spans="1:16">
      <c r="A228" s="20" t="s">
        <v>41</v>
      </c>
      <c r="B228" s="12"/>
      <c r="C228" s="25"/>
      <c r="D228" s="14">
        <v>15699</v>
      </c>
      <c r="E228" s="14"/>
      <c r="F228" s="14"/>
      <c r="G228" s="14">
        <v>1346899</v>
      </c>
      <c r="H228" s="14"/>
      <c r="I228" s="33">
        <v>1362598</v>
      </c>
      <c r="J228" s="12"/>
      <c r="K228" s="25"/>
      <c r="L228" s="14"/>
      <c r="M228" s="14"/>
      <c r="N228" s="14"/>
      <c r="O228" s="14">
        <v>365474</v>
      </c>
      <c r="P228" s="33">
        <v>365474</v>
      </c>
    </row>
    <row r="229" spans="1:16">
      <c r="A229" s="20" t="s">
        <v>42</v>
      </c>
      <c r="B229" s="12"/>
      <c r="C229" s="25"/>
      <c r="D229" s="14">
        <v>10242</v>
      </c>
      <c r="E229" s="14"/>
      <c r="F229" s="14"/>
      <c r="G229" s="14">
        <v>211034</v>
      </c>
      <c r="H229" s="14"/>
      <c r="I229" s="33">
        <v>221276</v>
      </c>
      <c r="J229" s="12"/>
      <c r="K229" s="25"/>
      <c r="L229" s="14"/>
      <c r="M229" s="14"/>
      <c r="N229" s="14"/>
      <c r="O229" s="14">
        <v>365536</v>
      </c>
      <c r="P229" s="33">
        <v>365536</v>
      </c>
    </row>
    <row r="230" spans="1:16">
      <c r="A230" s="20" t="s">
        <v>43</v>
      </c>
      <c r="B230" s="12"/>
      <c r="C230" s="25"/>
      <c r="D230" s="14">
        <v>5539</v>
      </c>
      <c r="E230" s="14"/>
      <c r="F230" s="14"/>
      <c r="G230" s="14">
        <v>700368</v>
      </c>
      <c r="H230" s="14"/>
      <c r="I230" s="33">
        <v>705907</v>
      </c>
      <c r="J230" s="12"/>
      <c r="K230" s="25"/>
      <c r="L230" s="14">
        <v>149</v>
      </c>
      <c r="M230" s="14"/>
      <c r="N230" s="14"/>
      <c r="O230" s="14">
        <v>272508</v>
      </c>
      <c r="P230" s="33">
        <v>272657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12"/>
      <c r="N234" s="12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12"/>
      <c r="N235" s="12"/>
      <c r="O235" s="12"/>
      <c r="P235" s="32"/>
    </row>
    <row r="236" spans="1:16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33">
        <v>0</v>
      </c>
      <c r="J236" s="12"/>
      <c r="K236" s="25">
        <v>0</v>
      </c>
      <c r="L236" s="14">
        <v>0</v>
      </c>
      <c r="M236" s="14">
        <v>0</v>
      </c>
      <c r="N236" s="14">
        <v>0</v>
      </c>
      <c r="O236" s="14">
        <v>0</v>
      </c>
      <c r="P236" s="33">
        <v>0</v>
      </c>
    </row>
    <row r="237" spans="1:16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33">
        <v>0</v>
      </c>
      <c r="J237" s="12"/>
      <c r="K237" s="25">
        <v>0</v>
      </c>
      <c r="L237" s="14">
        <v>0</v>
      </c>
      <c r="M237" s="14">
        <v>0</v>
      </c>
      <c r="N237" s="14">
        <v>0</v>
      </c>
      <c r="O237" s="14">
        <v>0</v>
      </c>
      <c r="P237" s="33">
        <v>0</v>
      </c>
    </row>
    <row r="238" spans="1:16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33">
        <v>0</v>
      </c>
      <c r="J238" s="12"/>
      <c r="K238" s="25">
        <v>0</v>
      </c>
      <c r="L238" s="14">
        <v>0</v>
      </c>
      <c r="M238" s="14">
        <v>0</v>
      </c>
      <c r="N238" s="14">
        <v>0</v>
      </c>
      <c r="O238" s="14">
        <v>0</v>
      </c>
      <c r="P238" s="33">
        <v>0</v>
      </c>
    </row>
    <row r="239" spans="1:16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33">
        <v>0</v>
      </c>
      <c r="J239" s="12"/>
      <c r="K239" s="25">
        <v>0</v>
      </c>
      <c r="L239" s="14">
        <v>0</v>
      </c>
      <c r="M239" s="14">
        <v>0</v>
      </c>
      <c r="N239" s="14">
        <v>0</v>
      </c>
      <c r="O239" s="14">
        <v>0</v>
      </c>
      <c r="P239" s="33">
        <v>0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185769</v>
      </c>
      <c r="D243" s="14">
        <v>-1340670</v>
      </c>
      <c r="E243" s="14">
        <v>39333</v>
      </c>
      <c r="F243" s="14">
        <v>151</v>
      </c>
      <c r="G243" s="14">
        <v>-6767</v>
      </c>
      <c r="H243" s="14">
        <v>227590</v>
      </c>
      <c r="I243" s="33">
        <v>-894594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172744</v>
      </c>
      <c r="D244" s="14">
        <v>6105283</v>
      </c>
      <c r="E244" s="14">
        <v>39770</v>
      </c>
      <c r="F244" s="14">
        <v>0</v>
      </c>
      <c r="G244" s="14">
        <v>665</v>
      </c>
      <c r="H244" s="14">
        <v>0</v>
      </c>
      <c r="I244" s="33">
        <v>6318462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190542</v>
      </c>
      <c r="D245" s="14">
        <v>71290</v>
      </c>
      <c r="E245" s="14">
        <v>40207</v>
      </c>
      <c r="F245" s="14">
        <v>12398</v>
      </c>
      <c r="G245" s="14">
        <v>2371</v>
      </c>
      <c r="H245" s="14">
        <v>31069</v>
      </c>
      <c r="I245" s="33">
        <v>347877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183493</v>
      </c>
      <c r="D246" s="14">
        <v>3939003</v>
      </c>
      <c r="E246" s="14">
        <v>40207</v>
      </c>
      <c r="F246" s="14">
        <v>0</v>
      </c>
      <c r="G246" s="14">
        <v>7585</v>
      </c>
      <c r="H246" s="14">
        <v>804377</v>
      </c>
      <c r="I246" s="33">
        <v>4974665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12"/>
      <c r="N250" s="12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12"/>
      <c r="N251" s="12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12"/>
      <c r="N252" s="12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12"/>
      <c r="N253" s="12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40</v>
      </c>
      <c r="B257" s="12"/>
      <c r="C257" s="25"/>
      <c r="D257" s="14"/>
      <c r="E257" s="14"/>
      <c r="F257" s="14"/>
      <c r="G257" s="14"/>
      <c r="H257" s="14"/>
      <c r="I257" s="33"/>
      <c r="J257" s="12"/>
      <c r="K257" s="25"/>
      <c r="L257" s="14"/>
      <c r="M257" s="14"/>
      <c r="N257" s="14"/>
      <c r="O257" s="14">
        <v>691665.5</v>
      </c>
      <c r="P257" s="33">
        <v>691665.5</v>
      </c>
    </row>
    <row r="258" spans="1:16">
      <c r="A258" s="20" t="s">
        <v>41</v>
      </c>
      <c r="B258" s="12"/>
      <c r="C258" s="25"/>
      <c r="D258" s="14"/>
      <c r="E258" s="14"/>
      <c r="F258" s="14"/>
      <c r="G258" s="14"/>
      <c r="H258" s="14"/>
      <c r="I258" s="33"/>
      <c r="J258" s="12"/>
      <c r="K258" s="25"/>
      <c r="L258" s="14"/>
      <c r="M258" s="14"/>
      <c r="N258" s="14"/>
      <c r="O258" s="14">
        <v>721630</v>
      </c>
      <c r="P258" s="33">
        <v>721630</v>
      </c>
    </row>
    <row r="259" spans="1:16">
      <c r="A259" s="20" t="s">
        <v>42</v>
      </c>
      <c r="B259" s="12"/>
      <c r="C259" s="25"/>
      <c r="D259" s="14"/>
      <c r="E259" s="14"/>
      <c r="F259" s="14"/>
      <c r="G259" s="14"/>
      <c r="H259" s="14"/>
      <c r="I259" s="33"/>
      <c r="J259" s="12"/>
      <c r="K259" s="25"/>
      <c r="L259" s="14"/>
      <c r="M259" s="14"/>
      <c r="N259" s="14"/>
      <c r="O259" s="14">
        <v>720346</v>
      </c>
      <c r="P259" s="33">
        <v>720346</v>
      </c>
    </row>
    <row r="260" spans="1:16">
      <c r="A260" s="20" t="s">
        <v>43</v>
      </c>
      <c r="B260" s="12"/>
      <c r="C260" s="25"/>
      <c r="D260" s="14"/>
      <c r="E260" s="14"/>
      <c r="F260" s="14"/>
      <c r="G260" s="14"/>
      <c r="H260" s="14"/>
      <c r="I260" s="33"/>
      <c r="J260" s="12"/>
      <c r="K260" s="25"/>
      <c r="L260" s="14"/>
      <c r="M260" s="14"/>
      <c r="N260" s="14"/>
      <c r="O260" s="14">
        <v>767904.5</v>
      </c>
      <c r="P260" s="33">
        <v>767904.5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>
        <v>6400</v>
      </c>
      <c r="D264" s="14">
        <v>35585</v>
      </c>
      <c r="E264" s="14"/>
      <c r="F264" s="14"/>
      <c r="G264" s="14">
        <v>440572</v>
      </c>
      <c r="H264" s="14"/>
      <c r="I264" s="33">
        <v>482557</v>
      </c>
      <c r="J264" s="12"/>
      <c r="K264" s="25">
        <v>77162</v>
      </c>
      <c r="L264" s="14"/>
      <c r="M264" s="14"/>
      <c r="N264" s="14">
        <v>1598072</v>
      </c>
      <c r="O264" s="14"/>
      <c r="P264" s="33">
        <v>1675234</v>
      </c>
    </row>
    <row r="265" spans="1:16">
      <c r="A265" s="20" t="s">
        <v>41</v>
      </c>
      <c r="B265" s="12"/>
      <c r="C265" s="25">
        <v>3888</v>
      </c>
      <c r="D265" s="14">
        <v>47936</v>
      </c>
      <c r="E265" s="14"/>
      <c r="F265" s="14"/>
      <c r="G265" s="14"/>
      <c r="H265" s="14"/>
      <c r="I265" s="33">
        <v>51824</v>
      </c>
      <c r="J265" s="12"/>
      <c r="K265" s="25">
        <v>80226</v>
      </c>
      <c r="L265" s="14"/>
      <c r="M265" s="14"/>
      <c r="N265" s="14">
        <v>138927</v>
      </c>
      <c r="O265" s="14">
        <v>553646</v>
      </c>
      <c r="P265" s="33">
        <v>772799</v>
      </c>
    </row>
    <row r="266" spans="1:16">
      <c r="A266" s="20" t="s">
        <v>42</v>
      </c>
      <c r="B266" s="12"/>
      <c r="C266" s="25">
        <v>2550</v>
      </c>
      <c r="D266" s="14">
        <v>54634</v>
      </c>
      <c r="E266" s="14"/>
      <c r="F266" s="14"/>
      <c r="G266" s="14">
        <v>26513</v>
      </c>
      <c r="H266" s="14"/>
      <c r="I266" s="33">
        <v>83697</v>
      </c>
      <c r="J266" s="12"/>
      <c r="K266" s="25">
        <v>137708</v>
      </c>
      <c r="L266" s="14"/>
      <c r="M266" s="14"/>
      <c r="N266" s="14">
        <v>4671</v>
      </c>
      <c r="O266" s="14"/>
      <c r="P266" s="33">
        <v>142379</v>
      </c>
    </row>
    <row r="267" spans="1:16">
      <c r="A267" s="20" t="s">
        <v>43</v>
      </c>
      <c r="B267" s="12"/>
      <c r="C267" s="25">
        <v>2550</v>
      </c>
      <c r="D267" s="14">
        <v>51459</v>
      </c>
      <c r="E267" s="14"/>
      <c r="F267" s="14"/>
      <c r="G267" s="14">
        <v>106937</v>
      </c>
      <c r="H267" s="14"/>
      <c r="I267" s="33">
        <v>160946</v>
      </c>
      <c r="J267" s="12"/>
      <c r="K267" s="25">
        <v>80591</v>
      </c>
      <c r="L267" s="14"/>
      <c r="M267" s="14"/>
      <c r="N267" s="14">
        <v>122844</v>
      </c>
      <c r="O267" s="14"/>
      <c r="P267" s="33">
        <v>203435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/>
      <c r="E271" s="14"/>
      <c r="F271" s="14"/>
      <c r="G271" s="14">
        <v>209269</v>
      </c>
      <c r="H271" s="14"/>
      <c r="I271" s="33">
        <v>209269</v>
      </c>
      <c r="J271" s="12"/>
      <c r="K271" s="25"/>
      <c r="L271" s="14">
        <v>9</v>
      </c>
      <c r="M271" s="14"/>
      <c r="N271" s="14">
        <v>79856</v>
      </c>
      <c r="O271" s="14"/>
      <c r="P271" s="33">
        <v>79865</v>
      </c>
    </row>
    <row r="272" spans="1:16">
      <c r="A272" s="20" t="s">
        <v>41</v>
      </c>
      <c r="B272" s="12"/>
      <c r="C272" s="25"/>
      <c r="D272" s="14"/>
      <c r="E272" s="14"/>
      <c r="F272" s="14"/>
      <c r="G272" s="14"/>
      <c r="H272" s="14"/>
      <c r="I272" s="33">
        <v>0</v>
      </c>
      <c r="J272" s="12"/>
      <c r="K272" s="25"/>
      <c r="L272" s="14"/>
      <c r="M272" s="14"/>
      <c r="N272" s="14">
        <v>111829</v>
      </c>
      <c r="O272" s="14"/>
      <c r="P272" s="33">
        <v>111829</v>
      </c>
    </row>
    <row r="273" spans="1:16">
      <c r="A273" s="20" t="s">
        <v>42</v>
      </c>
      <c r="B273" s="12"/>
      <c r="C273" s="25"/>
      <c r="D273" s="14"/>
      <c r="E273" s="14"/>
      <c r="F273" s="14"/>
      <c r="G273" s="14"/>
      <c r="H273" s="14"/>
      <c r="I273" s="33">
        <v>0</v>
      </c>
      <c r="J273" s="12"/>
      <c r="K273" s="25"/>
      <c r="L273" s="14"/>
      <c r="M273" s="14"/>
      <c r="N273" s="14">
        <v>215</v>
      </c>
      <c r="O273" s="14"/>
      <c r="P273" s="33">
        <v>215</v>
      </c>
    </row>
    <row r="274" spans="1:16">
      <c r="A274" s="20" t="s">
        <v>43</v>
      </c>
      <c r="B274" s="12"/>
      <c r="C274" s="25"/>
      <c r="D274" s="14"/>
      <c r="E274" s="14"/>
      <c r="F274" s="14"/>
      <c r="G274" s="14">
        <v>57023</v>
      </c>
      <c r="H274" s="14"/>
      <c r="I274" s="33">
        <v>57023</v>
      </c>
      <c r="J274" s="12"/>
      <c r="K274" s="25"/>
      <c r="L274" s="14"/>
      <c r="M274" s="14"/>
      <c r="N274" s="14">
        <v>21414</v>
      </c>
      <c r="O274" s="14"/>
      <c r="P274" s="33">
        <v>21414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>
        <v>67364.34</v>
      </c>
      <c r="F278" s="14"/>
      <c r="G278" s="14"/>
      <c r="H278" s="14"/>
      <c r="I278" s="33">
        <v>67364.34</v>
      </c>
      <c r="J278" s="12"/>
      <c r="K278" s="25"/>
      <c r="L278" s="14">
        <v>2553711.36</v>
      </c>
      <c r="M278" s="14"/>
      <c r="N278" s="14"/>
      <c r="O278" s="14"/>
      <c r="P278" s="33">
        <v>2553711.36</v>
      </c>
    </row>
    <row r="279" spans="1:16">
      <c r="A279" s="20" t="s">
        <v>41</v>
      </c>
      <c r="B279" s="12"/>
      <c r="C279" s="25"/>
      <c r="D279" s="14"/>
      <c r="E279" s="14">
        <v>54414</v>
      </c>
      <c r="F279" s="14"/>
      <c r="G279" s="14"/>
      <c r="H279" s="14"/>
      <c r="I279" s="33">
        <v>54414</v>
      </c>
      <c r="J279" s="12"/>
      <c r="K279" s="25"/>
      <c r="L279" s="14">
        <v>2471590.46</v>
      </c>
      <c r="M279" s="14"/>
      <c r="N279" s="14"/>
      <c r="O279" s="14"/>
      <c r="P279" s="33">
        <v>2471590.46</v>
      </c>
    </row>
    <row r="280" spans="1:16">
      <c r="A280" s="20" t="s">
        <v>42</v>
      </c>
      <c r="B280" s="12"/>
      <c r="C280" s="25"/>
      <c r="D280" s="14"/>
      <c r="E280" s="14">
        <v>82288.2</v>
      </c>
      <c r="F280" s="14"/>
      <c r="G280" s="14"/>
      <c r="H280" s="14"/>
      <c r="I280" s="33">
        <v>82288.2</v>
      </c>
      <c r="J280" s="12"/>
      <c r="K280" s="25"/>
      <c r="L280" s="14">
        <v>2500843.65</v>
      </c>
      <c r="M280" s="14"/>
      <c r="N280" s="14"/>
      <c r="O280" s="14"/>
      <c r="P280" s="33">
        <v>2500843.65</v>
      </c>
    </row>
    <row r="281" spans="1:16">
      <c r="A281" s="20" t="s">
        <v>43</v>
      </c>
      <c r="B281" s="12"/>
      <c r="C281" s="25"/>
      <c r="D281" s="14"/>
      <c r="E281" s="14">
        <v>35123.17</v>
      </c>
      <c r="F281" s="14">
        <v>-3162.66</v>
      </c>
      <c r="G281" s="14"/>
      <c r="H281" s="14"/>
      <c r="I281" s="33">
        <v>31960.51</v>
      </c>
      <c r="J281" s="12"/>
      <c r="K281" s="25"/>
      <c r="L281" s="14">
        <v>2503340.78</v>
      </c>
      <c r="M281" s="14"/>
      <c r="N281" s="14">
        <v>-3162.66</v>
      </c>
      <c r="O281" s="14"/>
      <c r="P281" s="33">
        <v>2500178.12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12"/>
      <c r="N285" s="12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2024-05-04T07:09:24+00:00</dcterms:created>
  <dcterms:modified xsi:type="dcterms:W3CDTF">2024-05-04T07:09:24+00:00</dcterms:modified>
  <dc:title>Untitled Spreadsheet</dc:title>
  <dc:description/>
  <dc:subject/>
  <cp:keywords/>
  <cp:category/>
</cp:coreProperties>
</file>